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P:\Centrala\Przetargi\Paweł Ignatiuk\Postepowania_2026\rżnięcie\SWZ\"/>
    </mc:Choice>
  </mc:AlternateContent>
  <xr:revisionPtr revIDLastSave="0" documentId="13_ncr:1_{49B7194F-C705-429E-AC58-6DA6FA0F95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0" i="1" l="1"/>
  <c r="E140" i="1"/>
  <c r="F124" i="1"/>
  <c r="E124" i="1"/>
  <c r="F97" i="1"/>
  <c r="F85" i="1"/>
  <c r="E85" i="1"/>
  <c r="E62" i="1"/>
  <c r="F62" i="1"/>
  <c r="E38" i="1"/>
  <c r="F38" i="1"/>
  <c r="F20" i="1"/>
  <c r="E20" i="1"/>
  <c r="F221" i="1" l="1"/>
  <c r="E221" i="1"/>
  <c r="F212" i="1"/>
  <c r="E212" i="1"/>
  <c r="F201" i="1"/>
  <c r="E201" i="1"/>
  <c r="F192" i="1"/>
  <c r="E192" i="1"/>
  <c r="F181" i="1"/>
  <c r="E181" i="1"/>
  <c r="F173" i="1"/>
  <c r="E173" i="1"/>
  <c r="F155" i="1"/>
  <c r="E155" i="1"/>
  <c r="F107" i="1"/>
  <c r="E107" i="1"/>
  <c r="E97" i="1"/>
  <c r="F69" i="1"/>
  <c r="E69" i="1"/>
  <c r="F163" i="1" l="1"/>
  <c r="E163" i="1" l="1"/>
</calcChain>
</file>

<file path=xl/sharedStrings.xml><?xml version="1.0" encoding="utf-8"?>
<sst xmlns="http://schemas.openxmlformats.org/spreadsheetml/2006/main" count="374" uniqueCount="147">
  <si>
    <t>Nr zlecenia</t>
  </si>
  <si>
    <t>Jednostka organizacyjna
(wg SAP)</t>
  </si>
  <si>
    <t>[km]</t>
  </si>
  <si>
    <t>SOCH-LISICE</t>
  </si>
  <si>
    <t>RE 1</t>
  </si>
  <si>
    <t>RE2</t>
  </si>
  <si>
    <t>Konstancin - Opacz</t>
  </si>
  <si>
    <t>ZBK - Zielonka Bankowa</t>
  </si>
  <si>
    <t>RE3</t>
  </si>
  <si>
    <t>RE4</t>
  </si>
  <si>
    <t>MRO_Latowicz</t>
  </si>
  <si>
    <t>MRO_Kozłów</t>
  </si>
  <si>
    <t>RE5</t>
  </si>
  <si>
    <t>STL_Bumar</t>
  </si>
  <si>
    <t>RE6</t>
  </si>
  <si>
    <t>MYS_Surowe_Dylewo</t>
  </si>
  <si>
    <t>Całkowita długość linii napowietrznej SN</t>
  </si>
  <si>
    <t>Suma</t>
  </si>
  <si>
    <t>PAKIET nr 3 - linie SN Pruszków</t>
  </si>
  <si>
    <t>PAKIET nr 1 - linie SN Pruszków</t>
  </si>
  <si>
    <t>PRN-13 PIORUNÓW</t>
  </si>
  <si>
    <t>RSM BRCH-104 MALANOWO</t>
  </si>
  <si>
    <t>PAKIET nr 2- linie SN Pruszków</t>
  </si>
  <si>
    <t>RE1</t>
  </si>
  <si>
    <t>BLN-06 BARANÓW</t>
  </si>
  <si>
    <t>BLN-12 SZYMANÓW</t>
  </si>
  <si>
    <t>BLN-28 RADZIKÓW</t>
  </si>
  <si>
    <t>BLN-32 TERESIN</t>
  </si>
  <si>
    <t>BRW-02 PODKOWA LEŚNA ZACHODNIA</t>
  </si>
  <si>
    <t>BRW-06 POLESIE</t>
  </si>
  <si>
    <t>GDK-07 BANKOWA</t>
  </si>
  <si>
    <t>GDK-13 GRANICZNA</t>
  </si>
  <si>
    <t>GDK-18 TARCZE ŚCIERNE</t>
  </si>
  <si>
    <t>GDK-20 KRAŚNICZA WOLA</t>
  </si>
  <si>
    <t>GDK-28 FAMED</t>
  </si>
  <si>
    <t>GSN-17 TRAKTOWA</t>
  </si>
  <si>
    <t>BAB-18 OŻARÓW</t>
  </si>
  <si>
    <t>OŻR-11 BRONISZE 1</t>
  </si>
  <si>
    <t>OŻR-12 BRONISZE 2</t>
  </si>
  <si>
    <t>OŻR-13 CENTRUM BIZNESU</t>
  </si>
  <si>
    <t>OŻR-14 DUCHNICE</t>
  </si>
  <si>
    <t>OŻR-21 PRUSZKÓW</t>
  </si>
  <si>
    <t>OŻR-24 PIASTÓW</t>
  </si>
  <si>
    <t>PR2-39 BRZOZOWA</t>
  </si>
  <si>
    <t>PRU-21 WODROL</t>
  </si>
  <si>
    <t>PRU-26 KONOTOPA</t>
  </si>
  <si>
    <t>PRU-27 LODOWISKO</t>
  </si>
  <si>
    <t>PTW-18 ZDZIARSKA</t>
  </si>
  <si>
    <t>PTW-20 OGIŃSKIEGO</t>
  </si>
  <si>
    <t>PTW-21 DOMKI KOLEJOWE</t>
  </si>
  <si>
    <t>WKL-MOŚCISKA</t>
  </si>
  <si>
    <t>WUR-28 MICHAŁOWICE</t>
  </si>
  <si>
    <t>PAKIET nr 4 - linie SN Pruszków</t>
  </si>
  <si>
    <t>RSM BRCH-105 TUŁOWICE</t>
  </si>
  <si>
    <t>PAKIET nr 5 - linie SN Jeziorna</t>
  </si>
  <si>
    <t>Konstancin - Piaseczno</t>
  </si>
  <si>
    <t>Konstancin - Powsin</t>
  </si>
  <si>
    <t>Nadarzyn - Paszków</t>
  </si>
  <si>
    <t>Nadarzyn - Walendów</t>
  </si>
  <si>
    <t>Piaseczno - Mirków 1</t>
  </si>
  <si>
    <t>Piaseczno - Mirków 2</t>
  </si>
  <si>
    <t>Piaseczno - Żwirowa</t>
  </si>
  <si>
    <t>Nadarzyn - Jabłonowo</t>
  </si>
  <si>
    <t>Nadarzyn - Wolica</t>
  </si>
  <si>
    <t>PAKIET nr 6 - linie SN Jeziorna</t>
  </si>
  <si>
    <t>Sekocin - Paluch</t>
  </si>
  <si>
    <t>Sękocin - Paszków</t>
  </si>
  <si>
    <t>Sękocin - Raszyn</t>
  </si>
  <si>
    <t>Sękocin - Tarczyn</t>
  </si>
  <si>
    <t>Sękocin - Pruszków</t>
  </si>
  <si>
    <t>Sękocin - RON Leszczynka</t>
  </si>
  <si>
    <t>PAKIET nr 7 - linie SN Jeziorna</t>
  </si>
  <si>
    <t>Tarczyn - Grójec</t>
  </si>
  <si>
    <t>Tarczyn - Jurki</t>
  </si>
  <si>
    <t>Tarczyn - Konar</t>
  </si>
  <si>
    <t>Tarczyn - Zaręby</t>
  </si>
  <si>
    <t>WLM - Gigant</t>
  </si>
  <si>
    <t>WLM - Polska</t>
  </si>
  <si>
    <t xml:space="preserve">WLM - Struga </t>
  </si>
  <si>
    <t>WLM - Telkom</t>
  </si>
  <si>
    <t>WLM - Tłuszcz</t>
  </si>
  <si>
    <t>ZBK - Wołomin</t>
  </si>
  <si>
    <t>ZBK - Ośrodek 0573</t>
  </si>
  <si>
    <t>ZBK - Zielonka Kolejowa</t>
  </si>
  <si>
    <t>ZBK - Kamienna</t>
  </si>
  <si>
    <t>WLM Nadma</t>
  </si>
  <si>
    <t>PAKIET nr 8 - linie SN Legionowo</t>
  </si>
  <si>
    <t>PAKIET nr 9 - linie SN Legionowo</t>
  </si>
  <si>
    <t>LKI - PALMIRY</t>
  </si>
  <si>
    <t>LKI - STASZICA</t>
  </si>
  <si>
    <t>LKI - KĘPA</t>
  </si>
  <si>
    <t>LKI - PIEŃKÓW</t>
  </si>
  <si>
    <t>NWD J. W. KAZUŃ</t>
  </si>
  <si>
    <t>PMC - GÓRA</t>
  </si>
  <si>
    <t>CZO - Gmina</t>
  </si>
  <si>
    <t>LKI - SADOWA</t>
  </si>
  <si>
    <t>NWD Hydrobudowa</t>
  </si>
  <si>
    <t>NWD OŚ Młodych 0606</t>
  </si>
  <si>
    <t>PAKIET nr 10 - linie SN Legionowo</t>
  </si>
  <si>
    <t>KOB - GRABINA</t>
  </si>
  <si>
    <t>KOB - PŁUDY</t>
  </si>
  <si>
    <t>LGN - GAZ</t>
  </si>
  <si>
    <t>RDN - Dąbrówka</t>
  </si>
  <si>
    <t>RDN - Miasto1</t>
  </si>
  <si>
    <t>RDN - Silikaty</t>
  </si>
  <si>
    <t>WOM - Oczyszczalnia</t>
  </si>
  <si>
    <t>WOM - PPN</t>
  </si>
  <si>
    <t>WOM - Trzcianka</t>
  </si>
  <si>
    <t>PAKIET nr 11 - linie SN Mińsk Mazowiecki</t>
  </si>
  <si>
    <t>PAKIET nr 12 - linie SN Siedlce</t>
  </si>
  <si>
    <t>SDL_Sokołów</t>
  </si>
  <si>
    <t>SDM_Łuków</t>
  </si>
  <si>
    <t>KTU_Żeliszew</t>
  </si>
  <si>
    <t>RSM_Starowiejska</t>
  </si>
  <si>
    <t>RSM_Zbuczyn</t>
  </si>
  <si>
    <t>RWCK_Ogrodniki</t>
  </si>
  <si>
    <t>PAKIET nr 13 - linie SN Siedlce</t>
  </si>
  <si>
    <t>PAKIET nr 14 - linie SN Siedlce</t>
  </si>
  <si>
    <t>KRZ_Oszczepalin</t>
  </si>
  <si>
    <t>KRZ_Radzyń</t>
  </si>
  <si>
    <t>LUK_Łuków3</t>
  </si>
  <si>
    <t>STL_Latowicz</t>
  </si>
  <si>
    <t>KRZ_Adamów</t>
  </si>
  <si>
    <t>KRZ_Okrzeja</t>
  </si>
  <si>
    <t>LUK_Łuków6</t>
  </si>
  <si>
    <t>PAKIET nr 15 - linie SN Siedlce</t>
  </si>
  <si>
    <t>MKW_Pułtusk</t>
  </si>
  <si>
    <t>PRZ_Jednorożec</t>
  </si>
  <si>
    <t>RZA_Brzuze_Zek</t>
  </si>
  <si>
    <t>RZA_Krasnosielc</t>
  </si>
  <si>
    <t>RZA_Krasnosielc_Nowy</t>
  </si>
  <si>
    <t>PAKIET nr 16 - linie SN Ostrołęka</t>
  </si>
  <si>
    <t>PAKIET nr 17 - linie SN Ostrołęka</t>
  </si>
  <si>
    <t>CHL_Sebory</t>
  </si>
  <si>
    <t>CHL_Stara_Wieś</t>
  </si>
  <si>
    <t xml:space="preserve"> </t>
  </si>
  <si>
    <t>Nazwa linii napowietrznej SN</t>
  </si>
  <si>
    <t>Załącznik nr 4.1. do SWZ - formularz cenowy</t>
  </si>
  <si>
    <t>Wykonawca</t>
  </si>
  <si>
    <t>Wykonawca1</t>
  </si>
  <si>
    <t>3 Zamawiający nie dopuszcza wpisywania w kolumnie 8 wartości 0,00 oraz pozostawienia komórek pustych w ramach części zamówienia na którą Wykonawca składa Ofertę.</t>
  </si>
  <si>
    <r>
      <t xml:space="preserve">1. W kolumnie </t>
    </r>
    <r>
      <rPr>
        <b/>
        <sz val="11"/>
        <color theme="1"/>
        <rFont val="Calibri"/>
        <family val="2"/>
        <charset val="238"/>
        <scheme val="minor"/>
      </rPr>
      <t>Wartość netto</t>
    </r>
    <r>
      <rPr>
        <sz val="11"/>
        <color theme="1"/>
        <rFont val="Calibri"/>
        <family val="2"/>
        <charset val="238"/>
        <scheme val="minor"/>
      </rPr>
      <t xml:space="preserve"> ( w każdej części zamówienia, na którą Wykonawca składa Ofertę) należy wprowadzić wartości netto usługi wycinki dla poszczególnych zleceń. </t>
    </r>
  </si>
  <si>
    <r>
      <t xml:space="preserve">2. </t>
    </r>
    <r>
      <rPr>
        <b/>
        <sz val="11"/>
        <color theme="1"/>
        <rFont val="Calibri"/>
        <family val="2"/>
        <charset val="238"/>
        <scheme val="minor"/>
      </rPr>
      <t>Łączna</t>
    </r>
    <r>
      <rPr>
        <sz val="11"/>
        <color theme="1"/>
        <rFont val="Calibri"/>
        <family val="2"/>
        <charset val="238"/>
        <scheme val="minor"/>
      </rPr>
      <t xml:space="preserve"> wartość netto z danej części zamówienia, na którą Wykonawca składa Ofertę, należy przenieść do Formularza Oferty.</t>
    </r>
  </si>
  <si>
    <t>Wartość netto</t>
  </si>
  <si>
    <t>[zł]</t>
  </si>
  <si>
    <t>Stawka podatku VAT Wykonawcy (należy uwzględnić właściwą wartość):</t>
  </si>
  <si>
    <t>Postępowanie nr POST/DYS/OW/GZ/00244/2026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</si>
</sst>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4">
    <xf numFmtId="0" fontId="0" fillId="0" borderId="0" xfId="0"/>
    <xf numFmtId="0" fontId="0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0" fillId="3" borderId="1" xfId="2" applyFont="1" applyFill="1" applyBorder="1" applyAlignment="1">
      <alignment horizontal="center" vertical="center"/>
    </xf>
    <xf numFmtId="164" fontId="0" fillId="3" borderId="1" xfId="2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 textRotation="90" wrapText="1"/>
    </xf>
    <xf numFmtId="0" fontId="0" fillId="3" borderId="1" xfId="0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10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textRotation="90" wrapText="1"/>
    </xf>
    <xf numFmtId="0" fontId="0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164" fontId="0" fillId="0" borderId="0" xfId="2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0" fillId="2" borderId="1" xfId="0" applyFont="1" applyFill="1" applyBorder="1"/>
    <xf numFmtId="164" fontId="0" fillId="3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0" fontId="0" fillId="0" borderId="1" xfId="0" applyFont="1" applyBorder="1" applyAlignment="1">
      <alignment horizontal="left" vertical="top"/>
    </xf>
    <xf numFmtId="9" fontId="3" fillId="5" borderId="0" xfId="0" applyNumberFormat="1" applyFont="1" applyFill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textRotation="90" wrapText="1"/>
    </xf>
    <xf numFmtId="4" fontId="0" fillId="3" borderId="1" xfId="2" applyNumberFormat="1" applyFont="1" applyFill="1" applyBorder="1" applyAlignment="1">
      <alignment horizontal="center" vertical="center"/>
    </xf>
    <xf numFmtId="4" fontId="0" fillId="0" borderId="0" xfId="0" applyNumberFormat="1" applyFont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 textRotation="90" wrapText="1"/>
    </xf>
    <xf numFmtId="4" fontId="0" fillId="0" borderId="0" xfId="2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Fill="1" applyAlignment="1">
      <alignment horizontal="center" vertical="center"/>
    </xf>
    <xf numFmtId="4" fontId="0" fillId="0" borderId="1" xfId="1" applyNumberFormat="1" applyFont="1" applyFill="1" applyBorder="1" applyAlignment="1">
      <alignment horizontal="center" vertical="center"/>
    </xf>
    <xf numFmtId="4" fontId="0" fillId="3" borderId="0" xfId="0" applyNumberFormat="1" applyFont="1" applyFill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 wrapText="1"/>
    </xf>
    <xf numFmtId="0" fontId="0" fillId="0" borderId="0" xfId="0" applyAlignment="1">
      <alignment vertical="center"/>
    </xf>
    <xf numFmtId="0" fontId="5" fillId="5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</cellXfs>
  <cellStyles count="3">
    <cellStyle name="Normalny" xfId="0" builtinId="0"/>
    <cellStyle name="Normalny 3" xfId="2" xr:uid="{00000000-0005-0000-0000-000001000000}"/>
    <cellStyle name="Procentowy" xfId="1" builtinId="5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2"/>
  <sheetViews>
    <sheetView tabSelected="1" topLeftCell="A12" zoomScale="90" zoomScaleNormal="90" workbookViewId="0">
      <selection activeCell="D18" sqref="D18"/>
    </sheetView>
  </sheetViews>
  <sheetFormatPr defaultColWidth="9.140625" defaultRowHeight="15" x14ac:dyDescent="0.25"/>
  <cols>
    <col min="1" max="1" width="2.7109375" style="1" customWidth="1"/>
    <col min="2" max="3" width="7.140625" style="1" customWidth="1"/>
    <col min="4" max="4" width="41" style="1" customWidth="1"/>
    <col min="5" max="5" width="9.140625" style="9" customWidth="1"/>
    <col min="6" max="6" width="12" style="1" customWidth="1"/>
    <col min="7" max="16384" width="9.140625" style="1"/>
  </cols>
  <sheetData>
    <row r="1" spans="2:6" x14ac:dyDescent="0.25">
      <c r="B1" s="58" t="s">
        <v>137</v>
      </c>
      <c r="C1" s="59"/>
      <c r="D1" s="59"/>
    </row>
    <row r="2" spans="2:6" x14ac:dyDescent="0.25">
      <c r="B2" s="60" t="s">
        <v>146</v>
      </c>
      <c r="C2" s="61"/>
      <c r="D2" s="61"/>
    </row>
    <row r="5" spans="2:6" x14ac:dyDescent="0.25">
      <c r="B5" s="62" t="s">
        <v>138</v>
      </c>
      <c r="C5" s="63"/>
      <c r="D5" s="13"/>
    </row>
    <row r="6" spans="2:6" x14ac:dyDescent="0.25">
      <c r="B6" s="62" t="s">
        <v>139</v>
      </c>
      <c r="C6" s="63"/>
      <c r="D6" s="13"/>
    </row>
    <row r="8" spans="2:6" ht="44.25" customHeight="1" x14ac:dyDescent="0.25">
      <c r="B8" s="55" t="s">
        <v>141</v>
      </c>
      <c r="C8" s="55"/>
      <c r="D8" s="55"/>
      <c r="E8" s="55"/>
      <c r="F8" s="56"/>
    </row>
    <row r="9" spans="2:6" ht="29.25" customHeight="1" x14ac:dyDescent="0.25">
      <c r="B9" s="55" t="s">
        <v>142</v>
      </c>
      <c r="C9" s="55"/>
      <c r="D9" s="55"/>
      <c r="E9" s="55"/>
      <c r="F9" s="56"/>
    </row>
    <row r="10" spans="2:6" ht="29.25" customHeight="1" x14ac:dyDescent="0.25">
      <c r="B10" s="55" t="s">
        <v>140</v>
      </c>
      <c r="C10" s="55"/>
      <c r="D10" s="55"/>
      <c r="E10" s="55"/>
      <c r="F10" s="56"/>
    </row>
    <row r="12" spans="2:6" ht="33" customHeight="1" x14ac:dyDescent="0.25">
      <c r="B12" s="57" t="s">
        <v>145</v>
      </c>
      <c r="C12" s="57"/>
      <c r="D12" s="57"/>
      <c r="E12" s="39">
        <v>0.08</v>
      </c>
    </row>
    <row r="14" spans="2:6" ht="18.75" x14ac:dyDescent="0.25">
      <c r="D14" s="8" t="s">
        <v>19</v>
      </c>
    </row>
    <row r="15" spans="2:6" ht="119.25" x14ac:dyDescent="0.25">
      <c r="B15" s="10" t="s">
        <v>0</v>
      </c>
      <c r="C15" s="2" t="s">
        <v>1</v>
      </c>
      <c r="D15" s="11" t="s">
        <v>136</v>
      </c>
      <c r="E15" s="12" t="s">
        <v>16</v>
      </c>
      <c r="F15" s="2" t="s">
        <v>143</v>
      </c>
    </row>
    <row r="16" spans="2:6" x14ac:dyDescent="0.25">
      <c r="B16" s="3"/>
      <c r="C16" s="3"/>
      <c r="D16" s="3"/>
      <c r="E16" s="4" t="s">
        <v>2</v>
      </c>
      <c r="F16" s="3" t="s">
        <v>144</v>
      </c>
    </row>
    <row r="17" spans="1:10" x14ac:dyDescent="0.25">
      <c r="B17" s="13">
        <v>1</v>
      </c>
      <c r="C17" s="13" t="s">
        <v>4</v>
      </c>
      <c r="D17" s="38" t="s">
        <v>20</v>
      </c>
      <c r="E17" s="14">
        <v>26.378</v>
      </c>
      <c r="F17" s="40"/>
    </row>
    <row r="18" spans="1:10" x14ac:dyDescent="0.25">
      <c r="B18" s="13">
        <v>2</v>
      </c>
      <c r="C18" s="13" t="s">
        <v>4</v>
      </c>
      <c r="D18" s="38" t="s">
        <v>21</v>
      </c>
      <c r="E18" s="14">
        <v>25.065000000000001</v>
      </c>
      <c r="F18" s="40"/>
    </row>
    <row r="19" spans="1:10" x14ac:dyDescent="0.25">
      <c r="B19" s="13">
        <v>3</v>
      </c>
      <c r="C19" s="13" t="s">
        <v>4</v>
      </c>
      <c r="D19" s="38" t="s">
        <v>3</v>
      </c>
      <c r="E19" s="15">
        <v>9.4309999999999992</v>
      </c>
      <c r="F19" s="40"/>
    </row>
    <row r="20" spans="1:10" x14ac:dyDescent="0.25">
      <c r="B20" s="16"/>
      <c r="C20" s="16"/>
      <c r="D20" s="16" t="s">
        <v>17</v>
      </c>
      <c r="E20" s="17">
        <f>SUM(E17:E19)</f>
        <v>60.873999999999995</v>
      </c>
      <c r="F20" s="41">
        <f>SUM(F17:F19)</f>
        <v>0</v>
      </c>
    </row>
    <row r="21" spans="1:10" x14ac:dyDescent="0.25">
      <c r="F21" s="42"/>
    </row>
    <row r="22" spans="1:10" x14ac:dyDescent="0.25">
      <c r="F22" s="42"/>
    </row>
    <row r="23" spans="1:10" ht="18.75" x14ac:dyDescent="0.25">
      <c r="D23" s="8" t="s">
        <v>22</v>
      </c>
      <c r="F23" s="42"/>
    </row>
    <row r="24" spans="1:10" ht="119.25" x14ac:dyDescent="0.25">
      <c r="B24" s="10" t="s">
        <v>0</v>
      </c>
      <c r="C24" s="2" t="s">
        <v>1</v>
      </c>
      <c r="D24" s="11" t="s">
        <v>136</v>
      </c>
      <c r="E24" s="12" t="s">
        <v>16</v>
      </c>
      <c r="F24" s="43" t="s">
        <v>143</v>
      </c>
    </row>
    <row r="25" spans="1:10" x14ac:dyDescent="0.25">
      <c r="B25" s="10"/>
      <c r="C25" s="2"/>
      <c r="D25" s="11"/>
      <c r="E25" s="4" t="s">
        <v>2</v>
      </c>
      <c r="F25" s="44" t="s">
        <v>144</v>
      </c>
    </row>
    <row r="26" spans="1:10" x14ac:dyDescent="0.25">
      <c r="B26" s="13">
        <v>1</v>
      </c>
      <c r="C26" s="13" t="s">
        <v>23</v>
      </c>
      <c r="D26" s="18" t="s">
        <v>24</v>
      </c>
      <c r="E26" s="14">
        <v>14.031000000000001</v>
      </c>
      <c r="F26" s="40"/>
    </row>
    <row r="27" spans="1:10" x14ac:dyDescent="0.25">
      <c r="B27" s="13">
        <v>2</v>
      </c>
      <c r="C27" s="13" t="s">
        <v>23</v>
      </c>
      <c r="D27" s="18" t="s">
        <v>25</v>
      </c>
      <c r="E27" s="14">
        <v>2.4529999999999998</v>
      </c>
      <c r="F27" s="40"/>
    </row>
    <row r="28" spans="1:10" x14ac:dyDescent="0.25">
      <c r="B28" s="13">
        <v>3</v>
      </c>
      <c r="C28" s="13" t="s">
        <v>23</v>
      </c>
      <c r="D28" s="18" t="s">
        <v>26</v>
      </c>
      <c r="E28" s="14">
        <v>6.8230000000000004</v>
      </c>
      <c r="F28" s="40"/>
    </row>
    <row r="29" spans="1:10" x14ac:dyDescent="0.25">
      <c r="B29" s="13">
        <v>4</v>
      </c>
      <c r="C29" s="13" t="s">
        <v>23</v>
      </c>
      <c r="D29" s="18" t="s">
        <v>27</v>
      </c>
      <c r="E29" s="14">
        <v>6.4450000000000003</v>
      </c>
      <c r="F29" s="40"/>
    </row>
    <row r="30" spans="1:10" x14ac:dyDescent="0.25">
      <c r="A30" s="5"/>
      <c r="B30" s="13">
        <v>5</v>
      </c>
      <c r="C30" s="13" t="s">
        <v>23</v>
      </c>
      <c r="D30" s="18" t="s">
        <v>28</v>
      </c>
      <c r="E30" s="14">
        <v>7.835</v>
      </c>
      <c r="F30" s="40"/>
      <c r="G30" s="6"/>
      <c r="H30" s="6"/>
      <c r="I30" s="6"/>
      <c r="J30" s="6"/>
    </row>
    <row r="31" spans="1:10" x14ac:dyDescent="0.25">
      <c r="A31" s="5"/>
      <c r="B31" s="13">
        <v>6</v>
      </c>
      <c r="C31" s="13" t="s">
        <v>23</v>
      </c>
      <c r="D31" s="18" t="s">
        <v>29</v>
      </c>
      <c r="E31" s="14">
        <v>1.3069999999999999</v>
      </c>
      <c r="F31" s="40"/>
      <c r="G31" s="6"/>
      <c r="H31" s="6"/>
      <c r="I31" s="6"/>
      <c r="J31" s="6"/>
    </row>
    <row r="32" spans="1:10" x14ac:dyDescent="0.25">
      <c r="A32" s="5"/>
      <c r="B32" s="13">
        <v>7</v>
      </c>
      <c r="C32" s="13" t="s">
        <v>23</v>
      </c>
      <c r="D32" s="18" t="s">
        <v>30</v>
      </c>
      <c r="E32" s="14">
        <v>1.1000000000000001</v>
      </c>
      <c r="F32" s="40"/>
      <c r="G32" s="6"/>
      <c r="H32" s="19"/>
      <c r="I32" s="20"/>
      <c r="J32" s="7"/>
    </row>
    <row r="33" spans="1:10" x14ac:dyDescent="0.25">
      <c r="A33" s="5"/>
      <c r="B33" s="13">
        <v>8</v>
      </c>
      <c r="C33" s="13" t="s">
        <v>23</v>
      </c>
      <c r="D33" s="18" t="s">
        <v>31</v>
      </c>
      <c r="E33" s="14">
        <v>2.41</v>
      </c>
      <c r="F33" s="40"/>
      <c r="G33" s="6"/>
      <c r="H33" s="7"/>
      <c r="I33" s="7"/>
      <c r="J33" s="7"/>
    </row>
    <row r="34" spans="1:10" x14ac:dyDescent="0.25">
      <c r="A34" s="5"/>
      <c r="B34" s="13">
        <v>9</v>
      </c>
      <c r="C34" s="13" t="s">
        <v>23</v>
      </c>
      <c r="D34" s="18" t="s">
        <v>32</v>
      </c>
      <c r="E34" s="14">
        <v>0.24</v>
      </c>
      <c r="F34" s="40"/>
      <c r="G34" s="6"/>
      <c r="H34" s="19"/>
      <c r="I34" s="20"/>
      <c r="J34" s="7"/>
    </row>
    <row r="35" spans="1:10" x14ac:dyDescent="0.25">
      <c r="A35" s="5"/>
      <c r="B35" s="13">
        <v>10</v>
      </c>
      <c r="C35" s="13" t="s">
        <v>23</v>
      </c>
      <c r="D35" s="18" t="s">
        <v>33</v>
      </c>
      <c r="E35" s="14">
        <v>13.079000000000001</v>
      </c>
      <c r="F35" s="40"/>
      <c r="G35" s="6"/>
      <c r="H35" s="7"/>
      <c r="I35" s="7"/>
      <c r="J35" s="7"/>
    </row>
    <row r="36" spans="1:10" x14ac:dyDescent="0.25">
      <c r="A36" s="5"/>
      <c r="B36" s="13">
        <v>11</v>
      </c>
      <c r="C36" s="13" t="s">
        <v>23</v>
      </c>
      <c r="D36" s="18" t="s">
        <v>34</v>
      </c>
      <c r="E36" s="14">
        <v>3.698</v>
      </c>
      <c r="F36" s="40"/>
      <c r="G36" s="6"/>
      <c r="H36" s="7"/>
      <c r="I36" s="7"/>
      <c r="J36" s="7"/>
    </row>
    <row r="37" spans="1:10" x14ac:dyDescent="0.25">
      <c r="A37" s="5"/>
      <c r="B37" s="13">
        <v>12</v>
      </c>
      <c r="C37" s="13" t="s">
        <v>23</v>
      </c>
      <c r="D37" s="18" t="s">
        <v>35</v>
      </c>
      <c r="E37" s="14">
        <v>1.617</v>
      </c>
      <c r="F37" s="40"/>
      <c r="G37" s="6"/>
      <c r="H37" s="7"/>
      <c r="I37" s="7"/>
      <c r="J37" s="7"/>
    </row>
    <row r="38" spans="1:10" x14ac:dyDescent="0.25">
      <c r="A38" s="5"/>
      <c r="B38" s="16"/>
      <c r="C38" s="16"/>
      <c r="D38" s="16" t="s">
        <v>17</v>
      </c>
      <c r="E38" s="17">
        <f>SUM(E26:E37)</f>
        <v>61.038000000000011</v>
      </c>
      <c r="F38" s="41">
        <f>SUM(F26:F37)</f>
        <v>0</v>
      </c>
      <c r="G38" s="6"/>
      <c r="H38" s="7"/>
      <c r="I38" s="20"/>
      <c r="J38" s="7"/>
    </row>
    <row r="39" spans="1:10" x14ac:dyDescent="0.25">
      <c r="A39" s="5"/>
      <c r="B39" s="5"/>
      <c r="C39" s="5"/>
      <c r="E39" s="21"/>
      <c r="F39" s="45"/>
      <c r="G39" s="6"/>
      <c r="H39" s="7"/>
      <c r="I39" s="7"/>
      <c r="J39" s="7"/>
    </row>
    <row r="40" spans="1:10" x14ac:dyDescent="0.25">
      <c r="A40" s="5"/>
      <c r="B40" s="22"/>
      <c r="C40" s="23"/>
      <c r="D40" s="24"/>
      <c r="E40" s="25"/>
      <c r="F40" s="46"/>
      <c r="G40" s="6"/>
      <c r="H40" s="6"/>
      <c r="I40" s="6"/>
      <c r="J40" s="6"/>
    </row>
    <row r="41" spans="1:10" x14ac:dyDescent="0.25">
      <c r="A41" s="5"/>
      <c r="B41" s="22"/>
      <c r="C41" s="23"/>
      <c r="D41" s="24"/>
      <c r="E41" s="25"/>
      <c r="F41" s="46"/>
      <c r="G41" s="6"/>
      <c r="H41" s="6"/>
      <c r="I41" s="6"/>
      <c r="J41" s="6"/>
    </row>
    <row r="42" spans="1:10" x14ac:dyDescent="0.25">
      <c r="A42" s="5"/>
      <c r="B42" s="22"/>
      <c r="C42" s="23"/>
      <c r="D42" s="24"/>
      <c r="E42" s="25"/>
      <c r="F42" s="46"/>
      <c r="G42" s="6"/>
      <c r="H42" s="6"/>
      <c r="I42" s="6"/>
      <c r="J42" s="6"/>
    </row>
    <row r="43" spans="1:10" ht="18.75" x14ac:dyDescent="0.25">
      <c r="A43" s="5"/>
      <c r="B43" s="26"/>
      <c r="C43" s="26"/>
      <c r="D43" s="27" t="s">
        <v>18</v>
      </c>
      <c r="E43" s="28"/>
      <c r="F43" s="47"/>
    </row>
    <row r="44" spans="1:10" ht="119.25" x14ac:dyDescent="0.25">
      <c r="A44" s="5"/>
      <c r="B44" s="10" t="s">
        <v>0</v>
      </c>
      <c r="C44" s="2" t="s">
        <v>1</v>
      </c>
      <c r="D44" s="11" t="s">
        <v>136</v>
      </c>
      <c r="E44" s="12" t="s">
        <v>16</v>
      </c>
      <c r="F44" s="43" t="s">
        <v>143</v>
      </c>
    </row>
    <row r="45" spans="1:10" x14ac:dyDescent="0.25">
      <c r="A45" s="5"/>
      <c r="B45" s="10"/>
      <c r="C45" s="2"/>
      <c r="D45" s="11"/>
      <c r="E45" s="4" t="s">
        <v>2</v>
      </c>
      <c r="F45" s="44" t="s">
        <v>144</v>
      </c>
    </row>
    <row r="46" spans="1:10" x14ac:dyDescent="0.25">
      <c r="A46" s="5"/>
      <c r="B46" s="13">
        <v>1</v>
      </c>
      <c r="C46" s="13" t="s">
        <v>4</v>
      </c>
      <c r="D46" s="29" t="s">
        <v>36</v>
      </c>
      <c r="E46" s="14">
        <v>7.1909999999999998</v>
      </c>
      <c r="F46" s="40"/>
    </row>
    <row r="47" spans="1:10" x14ac:dyDescent="0.25">
      <c r="A47" s="5"/>
      <c r="B47" s="13">
        <v>2</v>
      </c>
      <c r="C47" s="13" t="s">
        <v>23</v>
      </c>
      <c r="D47" s="29" t="s">
        <v>37</v>
      </c>
      <c r="E47" s="14">
        <v>2.839</v>
      </c>
      <c r="F47" s="40"/>
    </row>
    <row r="48" spans="1:10" x14ac:dyDescent="0.25">
      <c r="A48" s="5"/>
      <c r="B48" s="13">
        <v>3</v>
      </c>
      <c r="C48" s="13" t="s">
        <v>23</v>
      </c>
      <c r="D48" s="29" t="s">
        <v>38</v>
      </c>
      <c r="E48" s="14">
        <v>7.7409999999999997</v>
      </c>
      <c r="F48" s="40"/>
    </row>
    <row r="49" spans="1:10" x14ac:dyDescent="0.25">
      <c r="A49" s="5"/>
      <c r="B49" s="13">
        <v>4</v>
      </c>
      <c r="C49" s="13" t="s">
        <v>23</v>
      </c>
      <c r="D49" s="29" t="s">
        <v>39</v>
      </c>
      <c r="E49" s="14">
        <v>0.38200000000000001</v>
      </c>
      <c r="F49" s="40"/>
    </row>
    <row r="50" spans="1:10" x14ac:dyDescent="0.25">
      <c r="A50" s="5"/>
      <c r="B50" s="13">
        <v>5</v>
      </c>
      <c r="C50" s="13" t="s">
        <v>23</v>
      </c>
      <c r="D50" s="29" t="s">
        <v>40</v>
      </c>
      <c r="E50" s="14">
        <v>15.417999999999999</v>
      </c>
      <c r="F50" s="40"/>
    </row>
    <row r="51" spans="1:10" x14ac:dyDescent="0.25">
      <c r="A51" s="5"/>
      <c r="B51" s="13">
        <v>6</v>
      </c>
      <c r="C51" s="13" t="s">
        <v>23</v>
      </c>
      <c r="D51" s="29" t="s">
        <v>41</v>
      </c>
      <c r="E51" s="14">
        <v>0.83299999999999996</v>
      </c>
      <c r="F51" s="40"/>
    </row>
    <row r="52" spans="1:10" x14ac:dyDescent="0.25">
      <c r="A52" s="5"/>
      <c r="B52" s="13">
        <v>7</v>
      </c>
      <c r="C52" s="13" t="s">
        <v>23</v>
      </c>
      <c r="D52" s="29" t="s">
        <v>42</v>
      </c>
      <c r="E52" s="14">
        <v>5.0679999999999996</v>
      </c>
      <c r="F52" s="40"/>
    </row>
    <row r="53" spans="1:10" x14ac:dyDescent="0.25">
      <c r="A53" s="5"/>
      <c r="B53" s="13">
        <v>8</v>
      </c>
      <c r="C53" s="13" t="s">
        <v>23</v>
      </c>
      <c r="D53" s="29" t="s">
        <v>43</v>
      </c>
      <c r="E53" s="14">
        <v>1.5449999999999999</v>
      </c>
      <c r="F53" s="40"/>
    </row>
    <row r="54" spans="1:10" x14ac:dyDescent="0.25">
      <c r="B54" s="13">
        <v>9</v>
      </c>
      <c r="C54" s="13" t="s">
        <v>23</v>
      </c>
      <c r="D54" s="29" t="s">
        <v>44</v>
      </c>
      <c r="E54" s="14">
        <v>4.3</v>
      </c>
      <c r="F54" s="40"/>
    </row>
    <row r="55" spans="1:10" x14ac:dyDescent="0.25">
      <c r="B55" s="13">
        <v>10</v>
      </c>
      <c r="C55" s="13" t="s">
        <v>23</v>
      </c>
      <c r="D55" s="29" t="s">
        <v>45</v>
      </c>
      <c r="E55" s="14">
        <v>4.1470000000000002</v>
      </c>
      <c r="F55" s="40"/>
    </row>
    <row r="56" spans="1:10" x14ac:dyDescent="0.25">
      <c r="B56" s="13">
        <v>11</v>
      </c>
      <c r="C56" s="13" t="s">
        <v>23</v>
      </c>
      <c r="D56" s="29" t="s">
        <v>46</v>
      </c>
      <c r="E56" s="14">
        <v>1.1200000000000001</v>
      </c>
      <c r="F56" s="40"/>
    </row>
    <row r="57" spans="1:10" x14ac:dyDescent="0.25">
      <c r="A57" s="7"/>
      <c r="B57" s="13">
        <v>12</v>
      </c>
      <c r="C57" s="13" t="s">
        <v>23</v>
      </c>
      <c r="D57" s="29" t="s">
        <v>47</v>
      </c>
      <c r="E57" s="14">
        <v>1.9350000000000001</v>
      </c>
      <c r="F57" s="40"/>
    </row>
    <row r="58" spans="1:10" x14ac:dyDescent="0.25">
      <c r="A58" s="7"/>
      <c r="B58" s="13">
        <v>13</v>
      </c>
      <c r="C58" s="13" t="s">
        <v>23</v>
      </c>
      <c r="D58" s="29" t="s">
        <v>48</v>
      </c>
      <c r="E58" s="14">
        <v>1.4470000000000001</v>
      </c>
      <c r="F58" s="40"/>
    </row>
    <row r="59" spans="1:10" x14ac:dyDescent="0.25">
      <c r="A59" s="7"/>
      <c r="B59" s="13">
        <v>14</v>
      </c>
      <c r="C59" s="13" t="s">
        <v>23</v>
      </c>
      <c r="D59" s="29" t="s">
        <v>49</v>
      </c>
      <c r="E59" s="14">
        <v>0.27900000000000003</v>
      </c>
      <c r="F59" s="40"/>
    </row>
    <row r="60" spans="1:10" x14ac:dyDescent="0.25">
      <c r="A60" s="7"/>
      <c r="B60" s="13">
        <v>15</v>
      </c>
      <c r="C60" s="13" t="s">
        <v>23</v>
      </c>
      <c r="D60" s="29" t="s">
        <v>50</v>
      </c>
      <c r="E60" s="14">
        <v>2.6680000000000001</v>
      </c>
      <c r="F60" s="40"/>
    </row>
    <row r="61" spans="1:10" x14ac:dyDescent="0.25">
      <c r="B61" s="13">
        <v>16</v>
      </c>
      <c r="C61" s="13" t="s">
        <v>23</v>
      </c>
      <c r="D61" s="29" t="s">
        <v>51</v>
      </c>
      <c r="E61" s="14">
        <v>8.08</v>
      </c>
      <c r="F61" s="42"/>
    </row>
    <row r="62" spans="1:10" x14ac:dyDescent="0.25">
      <c r="B62" s="16"/>
      <c r="C62" s="16"/>
      <c r="D62" s="16" t="s">
        <v>17</v>
      </c>
      <c r="E62" s="17">
        <f>SUM(E46:E61)</f>
        <v>64.992999999999995</v>
      </c>
      <c r="F62" s="41">
        <f>SUM(F46:F61)</f>
        <v>0</v>
      </c>
      <c r="I62" s="6"/>
      <c r="J62" s="6"/>
    </row>
    <row r="63" spans="1:10" x14ac:dyDescent="0.25">
      <c r="B63" s="7"/>
      <c r="C63" s="7"/>
      <c r="D63" s="7"/>
      <c r="E63" s="20"/>
      <c r="F63" s="48"/>
    </row>
    <row r="64" spans="1:10" x14ac:dyDescent="0.25">
      <c r="B64" s="7"/>
      <c r="C64" s="7"/>
      <c r="E64" s="20"/>
      <c r="F64" s="48"/>
    </row>
    <row r="65" spans="2:11" ht="18.75" x14ac:dyDescent="0.25">
      <c r="B65" s="7"/>
      <c r="C65" s="7"/>
      <c r="D65" s="27" t="s">
        <v>52</v>
      </c>
      <c r="E65" s="20"/>
      <c r="F65" s="48"/>
    </row>
    <row r="66" spans="2:11" ht="119.25" x14ac:dyDescent="0.25">
      <c r="B66" s="10" t="s">
        <v>0</v>
      </c>
      <c r="C66" s="2" t="s">
        <v>1</v>
      </c>
      <c r="D66" s="11" t="s">
        <v>136</v>
      </c>
      <c r="E66" s="12" t="s">
        <v>16</v>
      </c>
      <c r="F66" s="43" t="s">
        <v>143</v>
      </c>
    </row>
    <row r="67" spans="2:11" x14ac:dyDescent="0.25">
      <c r="B67" s="10"/>
      <c r="C67" s="2"/>
      <c r="D67" s="11"/>
      <c r="E67" s="4" t="s">
        <v>2</v>
      </c>
      <c r="F67" s="44" t="s">
        <v>144</v>
      </c>
    </row>
    <row r="68" spans="2:11" x14ac:dyDescent="0.25">
      <c r="B68" s="13">
        <v>1</v>
      </c>
      <c r="C68" s="13" t="s">
        <v>4</v>
      </c>
      <c r="D68" s="18" t="s">
        <v>53</v>
      </c>
      <c r="E68" s="15">
        <v>64.78</v>
      </c>
      <c r="F68" s="42"/>
      <c r="H68" s="7"/>
      <c r="I68" s="7"/>
      <c r="J68" s="7"/>
      <c r="K68" s="7"/>
    </row>
    <row r="69" spans="2:11" x14ac:dyDescent="0.25">
      <c r="B69" s="16"/>
      <c r="C69" s="16"/>
      <c r="D69" s="16" t="s">
        <v>17</v>
      </c>
      <c r="E69" s="17">
        <f>SUM(E68)</f>
        <v>64.78</v>
      </c>
      <c r="F69" s="41">
        <f>SUM(F68)</f>
        <v>0</v>
      </c>
      <c r="H69" s="7"/>
      <c r="I69" s="7"/>
      <c r="J69" s="7"/>
      <c r="K69" s="7"/>
    </row>
    <row r="70" spans="2:11" x14ac:dyDescent="0.25">
      <c r="B70" s="7"/>
      <c r="C70" s="7"/>
      <c r="D70" s="7"/>
      <c r="E70" s="20"/>
      <c r="F70" s="48"/>
      <c r="H70" s="7"/>
      <c r="I70" s="7"/>
      <c r="J70" s="7"/>
      <c r="K70" s="7"/>
    </row>
    <row r="71" spans="2:11" x14ac:dyDescent="0.25">
      <c r="B71" s="7"/>
      <c r="C71" s="7"/>
      <c r="D71" s="7"/>
      <c r="E71" s="20"/>
      <c r="F71" s="48"/>
      <c r="H71" s="7"/>
      <c r="I71" s="7"/>
      <c r="J71" s="7"/>
      <c r="K71" s="7"/>
    </row>
    <row r="72" spans="2:11" ht="18.75" x14ac:dyDescent="0.25">
      <c r="B72" s="7"/>
      <c r="C72" s="7"/>
      <c r="D72" s="27" t="s">
        <v>54</v>
      </c>
      <c r="E72" s="20"/>
      <c r="F72" s="48"/>
      <c r="H72" s="7"/>
      <c r="I72" s="7"/>
      <c r="J72" s="7"/>
      <c r="K72" s="7"/>
    </row>
    <row r="73" spans="2:11" ht="119.25" x14ac:dyDescent="0.25">
      <c r="B73" s="10" t="s">
        <v>0</v>
      </c>
      <c r="C73" s="2" t="s">
        <v>1</v>
      </c>
      <c r="D73" s="11" t="s">
        <v>136</v>
      </c>
      <c r="E73" s="12" t="s">
        <v>16</v>
      </c>
      <c r="F73" s="43" t="s">
        <v>143</v>
      </c>
      <c r="H73" s="7"/>
      <c r="I73" s="7"/>
      <c r="J73" s="7"/>
    </row>
    <row r="74" spans="2:11" x14ac:dyDescent="0.25">
      <c r="B74" s="10"/>
      <c r="C74" s="2"/>
      <c r="D74" s="11"/>
      <c r="E74" s="4" t="s">
        <v>2</v>
      </c>
      <c r="F74" s="44" t="s">
        <v>144</v>
      </c>
      <c r="H74" s="7"/>
      <c r="I74" s="7"/>
      <c r="J74" s="7"/>
    </row>
    <row r="75" spans="2:11" x14ac:dyDescent="0.25">
      <c r="B75" s="13">
        <v>1</v>
      </c>
      <c r="C75" s="13" t="s">
        <v>5</v>
      </c>
      <c r="D75" s="30" t="s">
        <v>55</v>
      </c>
      <c r="E75" s="31">
        <v>1.02</v>
      </c>
      <c r="F75" s="49"/>
      <c r="H75" s="7"/>
      <c r="I75" s="7"/>
      <c r="J75" s="7"/>
    </row>
    <row r="76" spans="2:11" x14ac:dyDescent="0.25">
      <c r="B76" s="13">
        <v>2</v>
      </c>
      <c r="C76" s="13" t="s">
        <v>5</v>
      </c>
      <c r="D76" s="30" t="s">
        <v>56</v>
      </c>
      <c r="E76" s="31">
        <v>5.9050000000000002</v>
      </c>
      <c r="F76" s="49"/>
      <c r="H76" s="7"/>
      <c r="I76" s="7"/>
      <c r="J76" s="7"/>
    </row>
    <row r="77" spans="2:11" x14ac:dyDescent="0.25">
      <c r="B77" s="13">
        <v>3</v>
      </c>
      <c r="C77" s="13" t="s">
        <v>5</v>
      </c>
      <c r="D77" s="30" t="s">
        <v>57</v>
      </c>
      <c r="E77" s="31">
        <v>0.498</v>
      </c>
      <c r="F77" s="49"/>
      <c r="H77" s="7"/>
      <c r="I77" s="7"/>
      <c r="J77" s="7"/>
    </row>
    <row r="78" spans="2:11" x14ac:dyDescent="0.25">
      <c r="B78" s="13">
        <v>4</v>
      </c>
      <c r="C78" s="13" t="s">
        <v>5</v>
      </c>
      <c r="D78" s="30" t="s">
        <v>58</v>
      </c>
      <c r="E78" s="31">
        <v>16.306999999999999</v>
      </c>
      <c r="F78" s="49"/>
      <c r="H78" s="7"/>
      <c r="I78" s="7"/>
      <c r="J78" s="7"/>
    </row>
    <row r="79" spans="2:11" x14ac:dyDescent="0.25">
      <c r="B79" s="13">
        <v>5</v>
      </c>
      <c r="C79" s="13" t="s">
        <v>5</v>
      </c>
      <c r="D79" s="30" t="s">
        <v>59</v>
      </c>
      <c r="E79" s="31">
        <v>4.819</v>
      </c>
      <c r="F79" s="49"/>
      <c r="H79" s="7"/>
      <c r="I79" s="7"/>
      <c r="J79" s="7"/>
    </row>
    <row r="80" spans="2:11" x14ac:dyDescent="0.25">
      <c r="B80" s="13">
        <v>6</v>
      </c>
      <c r="C80" s="13" t="s">
        <v>5</v>
      </c>
      <c r="D80" s="30" t="s">
        <v>60</v>
      </c>
      <c r="E80" s="31">
        <v>2.9994766232724226</v>
      </c>
      <c r="F80" s="49"/>
      <c r="H80" s="7"/>
      <c r="I80" s="7"/>
      <c r="J80" s="7"/>
    </row>
    <row r="81" spans="2:10" x14ac:dyDescent="0.25">
      <c r="B81" s="13">
        <v>7</v>
      </c>
      <c r="C81" s="13" t="s">
        <v>5</v>
      </c>
      <c r="D81" s="30" t="s">
        <v>61</v>
      </c>
      <c r="E81" s="31">
        <v>1.2649999999999999</v>
      </c>
      <c r="F81" s="49"/>
      <c r="H81" s="7"/>
      <c r="I81" s="7"/>
      <c r="J81" s="7"/>
    </row>
    <row r="82" spans="2:10" x14ac:dyDescent="0.25">
      <c r="B82" s="13">
        <v>8</v>
      </c>
      <c r="C82" s="13" t="s">
        <v>5</v>
      </c>
      <c r="D82" s="13" t="s">
        <v>62</v>
      </c>
      <c r="E82" s="14">
        <v>2.484</v>
      </c>
      <c r="F82" s="40"/>
      <c r="H82" s="7"/>
      <c r="I82" s="7"/>
      <c r="J82" s="7"/>
    </row>
    <row r="83" spans="2:10" x14ac:dyDescent="0.25">
      <c r="B83" s="13">
        <v>9</v>
      </c>
      <c r="C83" s="13" t="s">
        <v>5</v>
      </c>
      <c r="D83" s="13" t="s">
        <v>63</v>
      </c>
      <c r="E83" s="14">
        <v>12.237</v>
      </c>
      <c r="F83" s="40"/>
      <c r="H83" s="7"/>
      <c r="I83" s="7"/>
      <c r="J83" s="7"/>
    </row>
    <row r="84" spans="2:10" x14ac:dyDescent="0.25">
      <c r="B84" s="13">
        <v>10</v>
      </c>
      <c r="C84" s="32" t="s">
        <v>5</v>
      </c>
      <c r="D84" s="32" t="s">
        <v>6</v>
      </c>
      <c r="E84" s="33">
        <v>8.43</v>
      </c>
      <c r="F84" s="50"/>
      <c r="H84" s="7"/>
      <c r="I84" s="7"/>
      <c r="J84" s="7"/>
    </row>
    <row r="85" spans="2:10" x14ac:dyDescent="0.25">
      <c r="B85" s="16"/>
      <c r="C85" s="16"/>
      <c r="D85" s="16" t="s">
        <v>17</v>
      </c>
      <c r="E85" s="17">
        <f>SUM(E75:E84)</f>
        <v>55.964476623272425</v>
      </c>
      <c r="F85" s="41">
        <f>SUM(F75:F84)</f>
        <v>0</v>
      </c>
      <c r="H85" s="7"/>
      <c r="I85" s="20"/>
      <c r="J85" s="7"/>
    </row>
    <row r="86" spans="2:10" x14ac:dyDescent="0.25">
      <c r="F86" s="51"/>
    </row>
    <row r="87" spans="2:10" x14ac:dyDescent="0.25">
      <c r="F87" s="51"/>
    </row>
    <row r="88" spans="2:10" ht="18.75" x14ac:dyDescent="0.25">
      <c r="D88" s="27" t="s">
        <v>64</v>
      </c>
      <c r="F88" s="51"/>
    </row>
    <row r="89" spans="2:10" ht="119.25" x14ac:dyDescent="0.25">
      <c r="B89" s="10" t="s">
        <v>0</v>
      </c>
      <c r="C89" s="2" t="s">
        <v>1</v>
      </c>
      <c r="D89" s="11" t="s">
        <v>136</v>
      </c>
      <c r="E89" s="12" t="s">
        <v>16</v>
      </c>
      <c r="F89" s="43" t="s">
        <v>143</v>
      </c>
    </row>
    <row r="90" spans="2:10" x14ac:dyDescent="0.25">
      <c r="B90" s="10"/>
      <c r="C90" s="2"/>
      <c r="D90" s="11"/>
      <c r="E90" s="4" t="s">
        <v>2</v>
      </c>
      <c r="F90" s="44" t="s">
        <v>144</v>
      </c>
    </row>
    <row r="91" spans="2:10" x14ac:dyDescent="0.25">
      <c r="B91" s="13">
        <v>1</v>
      </c>
      <c r="C91" s="13" t="s">
        <v>5</v>
      </c>
      <c r="D91" s="13" t="s">
        <v>65</v>
      </c>
      <c r="E91" s="14">
        <v>19.896999999999998</v>
      </c>
      <c r="F91" s="40"/>
    </row>
    <row r="92" spans="2:10" x14ac:dyDescent="0.25">
      <c r="B92" s="13">
        <v>2</v>
      </c>
      <c r="C92" s="13" t="s">
        <v>5</v>
      </c>
      <c r="D92" s="13" t="s">
        <v>66</v>
      </c>
      <c r="E92" s="14">
        <v>2.2839999999999998</v>
      </c>
      <c r="F92" s="40"/>
    </row>
    <row r="93" spans="2:10" x14ac:dyDescent="0.25">
      <c r="B93" s="13">
        <v>3</v>
      </c>
      <c r="C93" s="13" t="s">
        <v>5</v>
      </c>
      <c r="D93" s="13" t="s">
        <v>67</v>
      </c>
      <c r="E93" s="14">
        <v>20.02</v>
      </c>
      <c r="F93" s="40"/>
    </row>
    <row r="94" spans="2:10" x14ac:dyDescent="0.25">
      <c r="B94" s="13">
        <v>4</v>
      </c>
      <c r="C94" s="13" t="s">
        <v>5</v>
      </c>
      <c r="D94" s="13" t="s">
        <v>68</v>
      </c>
      <c r="E94" s="14">
        <v>14.301</v>
      </c>
      <c r="F94" s="40"/>
    </row>
    <row r="95" spans="2:10" x14ac:dyDescent="0.25">
      <c r="B95" s="13">
        <v>5</v>
      </c>
      <c r="C95" s="13" t="s">
        <v>5</v>
      </c>
      <c r="D95" s="13" t="s">
        <v>69</v>
      </c>
      <c r="E95" s="14">
        <v>2.9409999999999998</v>
      </c>
      <c r="F95" s="40"/>
    </row>
    <row r="96" spans="2:10" x14ac:dyDescent="0.25">
      <c r="B96" s="13">
        <v>6</v>
      </c>
      <c r="C96" s="13" t="s">
        <v>5</v>
      </c>
      <c r="D96" s="13" t="s">
        <v>70</v>
      </c>
      <c r="E96" s="14">
        <v>21.239000000000001</v>
      </c>
      <c r="F96" s="40"/>
    </row>
    <row r="97" spans="2:6" x14ac:dyDescent="0.25">
      <c r="B97" s="16"/>
      <c r="C97" s="16"/>
      <c r="D97" s="16" t="s">
        <v>17</v>
      </c>
      <c r="E97" s="17">
        <f>SUM(E91:E96)</f>
        <v>80.682000000000002</v>
      </c>
      <c r="F97" s="41">
        <f>SUM(F91:F96)</f>
        <v>0</v>
      </c>
    </row>
    <row r="98" spans="2:6" ht="18.75" x14ac:dyDescent="0.25">
      <c r="D98" s="27"/>
      <c r="F98" s="51"/>
    </row>
    <row r="99" spans="2:6" ht="18.75" x14ac:dyDescent="0.25">
      <c r="D99" s="27"/>
      <c r="F99" s="51"/>
    </row>
    <row r="100" spans="2:6" ht="18.75" x14ac:dyDescent="0.25">
      <c r="D100" s="27" t="s">
        <v>71</v>
      </c>
      <c r="F100" s="51"/>
    </row>
    <row r="101" spans="2:6" ht="119.25" x14ac:dyDescent="0.25">
      <c r="B101" s="10" t="s">
        <v>0</v>
      </c>
      <c r="C101" s="2" t="s">
        <v>1</v>
      </c>
      <c r="D101" s="11" t="s">
        <v>136</v>
      </c>
      <c r="E101" s="12" t="s">
        <v>16</v>
      </c>
      <c r="F101" s="43" t="s">
        <v>143</v>
      </c>
    </row>
    <row r="102" spans="2:6" x14ac:dyDescent="0.25">
      <c r="B102" s="10"/>
      <c r="C102" s="2"/>
      <c r="D102" s="11"/>
      <c r="E102" s="4" t="s">
        <v>2</v>
      </c>
      <c r="F102" s="44" t="s">
        <v>144</v>
      </c>
    </row>
    <row r="103" spans="2:6" x14ac:dyDescent="0.25">
      <c r="B103" s="13">
        <v>1</v>
      </c>
      <c r="C103" s="13" t="s">
        <v>5</v>
      </c>
      <c r="D103" s="13" t="s">
        <v>72</v>
      </c>
      <c r="E103" s="14">
        <v>0.42</v>
      </c>
      <c r="F103" s="40"/>
    </row>
    <row r="104" spans="2:6" x14ac:dyDescent="0.25">
      <c r="B104" s="13">
        <v>2</v>
      </c>
      <c r="C104" s="13" t="s">
        <v>5</v>
      </c>
      <c r="D104" s="13" t="s">
        <v>73</v>
      </c>
      <c r="E104" s="14">
        <v>3.95</v>
      </c>
      <c r="F104" s="40"/>
    </row>
    <row r="105" spans="2:6" x14ac:dyDescent="0.25">
      <c r="B105" s="13">
        <v>3</v>
      </c>
      <c r="C105" s="13" t="s">
        <v>5</v>
      </c>
      <c r="D105" s="13" t="s">
        <v>74</v>
      </c>
      <c r="E105" s="14">
        <v>0.55000000000000004</v>
      </c>
      <c r="F105" s="40"/>
    </row>
    <row r="106" spans="2:6" x14ac:dyDescent="0.25">
      <c r="B106" s="13">
        <v>4</v>
      </c>
      <c r="C106" s="13" t="s">
        <v>5</v>
      </c>
      <c r="D106" s="13" t="s">
        <v>75</v>
      </c>
      <c r="E106" s="14">
        <v>41.148000000000003</v>
      </c>
      <c r="F106" s="40"/>
    </row>
    <row r="107" spans="2:6" x14ac:dyDescent="0.25">
      <c r="B107" s="16"/>
      <c r="C107" s="16"/>
      <c r="D107" s="16" t="s">
        <v>17</v>
      </c>
      <c r="E107" s="17">
        <f>SUM(E103:E106)</f>
        <v>46.068000000000005</v>
      </c>
      <c r="F107" s="41">
        <f>SUM(F103:F106)</f>
        <v>0</v>
      </c>
    </row>
    <row r="108" spans="2:6" x14ac:dyDescent="0.25">
      <c r="F108" s="51"/>
    </row>
    <row r="109" spans="2:6" x14ac:dyDescent="0.25">
      <c r="F109" s="51"/>
    </row>
    <row r="110" spans="2:6" ht="18.75" x14ac:dyDescent="0.25">
      <c r="D110" s="27" t="s">
        <v>86</v>
      </c>
      <c r="F110" s="42"/>
    </row>
    <row r="111" spans="2:6" ht="119.25" x14ac:dyDescent="0.25">
      <c r="B111" s="10" t="s">
        <v>0</v>
      </c>
      <c r="C111" s="2" t="s">
        <v>1</v>
      </c>
      <c r="D111" s="11" t="s">
        <v>136</v>
      </c>
      <c r="E111" s="12" t="s">
        <v>16</v>
      </c>
      <c r="F111" s="43" t="s">
        <v>143</v>
      </c>
    </row>
    <row r="112" spans="2:6" x14ac:dyDescent="0.25">
      <c r="B112" s="10"/>
      <c r="C112" s="2"/>
      <c r="D112" s="11"/>
      <c r="E112" s="4" t="s">
        <v>2</v>
      </c>
      <c r="F112" s="44" t="s">
        <v>144</v>
      </c>
    </row>
    <row r="113" spans="2:6" x14ac:dyDescent="0.25">
      <c r="B113" s="13">
        <v>1</v>
      </c>
      <c r="C113" s="13" t="s">
        <v>8</v>
      </c>
      <c r="D113" s="29" t="s">
        <v>76</v>
      </c>
      <c r="E113" s="14">
        <v>6.1888160000000001</v>
      </c>
      <c r="F113" s="40"/>
    </row>
    <row r="114" spans="2:6" x14ac:dyDescent="0.25">
      <c r="B114" s="13">
        <v>2</v>
      </c>
      <c r="C114" s="13" t="s">
        <v>8</v>
      </c>
      <c r="D114" s="29" t="s">
        <v>77</v>
      </c>
      <c r="E114" s="14">
        <v>0.89493100000000003</v>
      </c>
      <c r="F114" s="40"/>
    </row>
    <row r="115" spans="2:6" x14ac:dyDescent="0.25">
      <c r="B115" s="13">
        <v>3</v>
      </c>
      <c r="C115" s="13" t="s">
        <v>8</v>
      </c>
      <c r="D115" s="29" t="s">
        <v>78</v>
      </c>
      <c r="E115" s="14">
        <v>14.677697999999999</v>
      </c>
      <c r="F115" s="40"/>
    </row>
    <row r="116" spans="2:6" x14ac:dyDescent="0.25">
      <c r="B116" s="13">
        <v>4</v>
      </c>
      <c r="C116" s="13" t="s">
        <v>8</v>
      </c>
      <c r="D116" s="29" t="s">
        <v>79</v>
      </c>
      <c r="E116" s="14">
        <v>5.6692789999999995</v>
      </c>
      <c r="F116" s="40"/>
    </row>
    <row r="117" spans="2:6" x14ac:dyDescent="0.25">
      <c r="B117" s="13">
        <v>5</v>
      </c>
      <c r="C117" s="13" t="s">
        <v>8</v>
      </c>
      <c r="D117" s="29" t="s">
        <v>80</v>
      </c>
      <c r="E117" s="14">
        <v>3.2406250000000001</v>
      </c>
      <c r="F117" s="40"/>
    </row>
    <row r="118" spans="2:6" x14ac:dyDescent="0.25">
      <c r="B118" s="13">
        <v>6</v>
      </c>
      <c r="C118" s="13" t="s">
        <v>8</v>
      </c>
      <c r="D118" s="29" t="s">
        <v>81</v>
      </c>
      <c r="E118" s="14">
        <v>8.4546609999999998</v>
      </c>
      <c r="F118" s="40"/>
    </row>
    <row r="119" spans="2:6" x14ac:dyDescent="0.25">
      <c r="B119" s="13">
        <v>7</v>
      </c>
      <c r="C119" s="13" t="s">
        <v>8</v>
      </c>
      <c r="D119" s="29" t="s">
        <v>82</v>
      </c>
      <c r="E119" s="14">
        <v>2.7418279999999999</v>
      </c>
      <c r="F119" s="40"/>
    </row>
    <row r="120" spans="2:6" x14ac:dyDescent="0.25">
      <c r="B120" s="13">
        <v>8</v>
      </c>
      <c r="C120" s="13" t="s">
        <v>8</v>
      </c>
      <c r="D120" s="29" t="s">
        <v>83</v>
      </c>
      <c r="E120" s="14">
        <v>3.060187</v>
      </c>
      <c r="F120" s="40"/>
    </row>
    <row r="121" spans="2:6" x14ac:dyDescent="0.25">
      <c r="B121" s="13">
        <v>9</v>
      </c>
      <c r="C121" s="13" t="s">
        <v>8</v>
      </c>
      <c r="D121" s="29" t="s">
        <v>84</v>
      </c>
      <c r="E121" s="14">
        <v>5.7200920000000002</v>
      </c>
      <c r="F121" s="40"/>
    </row>
    <row r="122" spans="2:6" x14ac:dyDescent="0.25">
      <c r="B122" s="13">
        <v>10</v>
      </c>
      <c r="C122" s="13" t="s">
        <v>8</v>
      </c>
      <c r="D122" s="29" t="s">
        <v>85</v>
      </c>
      <c r="E122" s="14">
        <v>2.7469093</v>
      </c>
      <c r="F122" s="40"/>
    </row>
    <row r="123" spans="2:6" x14ac:dyDescent="0.25">
      <c r="B123" s="13">
        <v>11</v>
      </c>
      <c r="C123" s="32" t="s">
        <v>8</v>
      </c>
      <c r="D123" s="34" t="s">
        <v>7</v>
      </c>
      <c r="E123" s="14">
        <v>5.6066441999999999</v>
      </c>
      <c r="F123" s="40"/>
    </row>
    <row r="124" spans="2:6" x14ac:dyDescent="0.25">
      <c r="B124" s="16"/>
      <c r="C124" s="16"/>
      <c r="D124" s="16" t="s">
        <v>17</v>
      </c>
      <c r="E124" s="17">
        <f>SUM(E113:E123)</f>
        <v>59.001670499999996</v>
      </c>
      <c r="F124" s="41">
        <f>SUM(F113:F123)</f>
        <v>0</v>
      </c>
    </row>
    <row r="125" spans="2:6" x14ac:dyDescent="0.25">
      <c r="F125" s="42"/>
    </row>
    <row r="126" spans="2:6" x14ac:dyDescent="0.25">
      <c r="F126" s="42"/>
    </row>
    <row r="127" spans="2:6" ht="18.75" x14ac:dyDescent="0.25">
      <c r="D127" s="27" t="s">
        <v>87</v>
      </c>
      <c r="F127" s="42"/>
    </row>
    <row r="128" spans="2:6" ht="119.25" x14ac:dyDescent="0.25">
      <c r="B128" s="10" t="s">
        <v>0</v>
      </c>
      <c r="C128" s="2" t="s">
        <v>1</v>
      </c>
      <c r="D128" s="11" t="s">
        <v>136</v>
      </c>
      <c r="E128" s="12" t="s">
        <v>16</v>
      </c>
      <c r="F128" s="43" t="s">
        <v>143</v>
      </c>
    </row>
    <row r="129" spans="2:6" x14ac:dyDescent="0.25">
      <c r="B129" s="10"/>
      <c r="C129" s="2"/>
      <c r="D129" s="11"/>
      <c r="E129" s="4" t="s">
        <v>2</v>
      </c>
      <c r="F129" s="44" t="s">
        <v>144</v>
      </c>
    </row>
    <row r="130" spans="2:6" x14ac:dyDescent="0.25">
      <c r="B130" s="13">
        <v>1</v>
      </c>
      <c r="C130" s="13" t="s">
        <v>8</v>
      </c>
      <c r="D130" s="18" t="s">
        <v>88</v>
      </c>
      <c r="E130" s="14">
        <v>3.0837268999999998</v>
      </c>
      <c r="F130" s="40"/>
    </row>
    <row r="131" spans="2:6" x14ac:dyDescent="0.25">
      <c r="B131" s="13">
        <v>2</v>
      </c>
      <c r="C131" s="13" t="s">
        <v>8</v>
      </c>
      <c r="D131" s="18" t="s">
        <v>89</v>
      </c>
      <c r="E131" s="14">
        <v>2.1756259999999998</v>
      </c>
      <c r="F131" s="40"/>
    </row>
    <row r="132" spans="2:6" x14ac:dyDescent="0.25">
      <c r="B132" s="13">
        <v>3</v>
      </c>
      <c r="C132" s="13" t="s">
        <v>8</v>
      </c>
      <c r="D132" s="18" t="s">
        <v>90</v>
      </c>
      <c r="E132" s="14">
        <v>4.3554000000000004</v>
      </c>
      <c r="F132" s="40"/>
    </row>
    <row r="133" spans="2:6" x14ac:dyDescent="0.25">
      <c r="B133" s="13">
        <v>4</v>
      </c>
      <c r="C133" s="13" t="s">
        <v>8</v>
      </c>
      <c r="D133" s="18" t="s">
        <v>91</v>
      </c>
      <c r="E133" s="14">
        <v>10.977578300000001</v>
      </c>
      <c r="F133" s="40"/>
    </row>
    <row r="134" spans="2:6" x14ac:dyDescent="0.25">
      <c r="B134" s="13">
        <v>5</v>
      </c>
      <c r="C134" s="13" t="s">
        <v>8</v>
      </c>
      <c r="D134" s="18" t="s">
        <v>92</v>
      </c>
      <c r="E134" s="14">
        <v>61.286700000000003</v>
      </c>
      <c r="F134" s="40"/>
    </row>
    <row r="135" spans="2:6" x14ac:dyDescent="0.25">
      <c r="B135" s="13">
        <v>6</v>
      </c>
      <c r="C135" s="13" t="s">
        <v>8</v>
      </c>
      <c r="D135" s="18" t="s">
        <v>93</v>
      </c>
      <c r="E135" s="14">
        <v>6.8846430000000005</v>
      </c>
      <c r="F135" s="40"/>
    </row>
    <row r="136" spans="2:6" x14ac:dyDescent="0.25">
      <c r="B136" s="13">
        <v>7</v>
      </c>
      <c r="C136" s="13" t="s">
        <v>8</v>
      </c>
      <c r="D136" s="18" t="s">
        <v>94</v>
      </c>
      <c r="E136" s="14">
        <v>3.5641689999999997</v>
      </c>
      <c r="F136" s="40"/>
    </row>
    <row r="137" spans="2:6" x14ac:dyDescent="0.25">
      <c r="B137" s="13">
        <v>8</v>
      </c>
      <c r="C137" s="13" t="s">
        <v>8</v>
      </c>
      <c r="D137" s="18" t="s">
        <v>95</v>
      </c>
      <c r="E137" s="14">
        <v>6.69655194</v>
      </c>
      <c r="F137" s="40"/>
    </row>
    <row r="138" spans="2:6" x14ac:dyDescent="0.25">
      <c r="B138" s="13">
        <v>9</v>
      </c>
      <c r="C138" s="13" t="s">
        <v>8</v>
      </c>
      <c r="D138" s="18" t="s">
        <v>96</v>
      </c>
      <c r="E138" s="14">
        <v>0.23197690000000001</v>
      </c>
      <c r="F138" s="40"/>
    </row>
    <row r="139" spans="2:6" x14ac:dyDescent="0.25">
      <c r="B139" s="13">
        <v>10</v>
      </c>
      <c r="C139" s="13" t="s">
        <v>8</v>
      </c>
      <c r="D139" s="18" t="s">
        <v>97</v>
      </c>
      <c r="E139" s="14">
        <v>0.195993</v>
      </c>
      <c r="F139" s="40"/>
    </row>
    <row r="140" spans="2:6" x14ac:dyDescent="0.25">
      <c r="B140" s="16"/>
      <c r="C140" s="16"/>
      <c r="D140" s="16" t="s">
        <v>17</v>
      </c>
      <c r="E140" s="17">
        <f>SUM(E130:E139)</f>
        <v>99.452365040000004</v>
      </c>
      <c r="F140" s="41">
        <f>SUM(F130:F139)</f>
        <v>0</v>
      </c>
    </row>
    <row r="141" spans="2:6" x14ac:dyDescent="0.25">
      <c r="F141" s="42"/>
    </row>
    <row r="142" spans="2:6" x14ac:dyDescent="0.25">
      <c r="F142" s="42"/>
    </row>
    <row r="143" spans="2:6" ht="18.75" x14ac:dyDescent="0.25">
      <c r="D143" s="27" t="s">
        <v>98</v>
      </c>
      <c r="F143" s="42"/>
    </row>
    <row r="144" spans="2:6" ht="119.25" x14ac:dyDescent="0.25">
      <c r="B144" s="10" t="s">
        <v>0</v>
      </c>
      <c r="C144" s="2" t="s">
        <v>1</v>
      </c>
      <c r="D144" s="11" t="s">
        <v>136</v>
      </c>
      <c r="E144" s="12" t="s">
        <v>16</v>
      </c>
      <c r="F144" s="43" t="s">
        <v>143</v>
      </c>
    </row>
    <row r="145" spans="2:6" x14ac:dyDescent="0.25">
      <c r="B145" s="10"/>
      <c r="C145" s="2"/>
      <c r="D145" s="11"/>
      <c r="E145" s="4" t="s">
        <v>2</v>
      </c>
      <c r="F145" s="44" t="s">
        <v>144</v>
      </c>
    </row>
    <row r="146" spans="2:6" x14ac:dyDescent="0.25">
      <c r="B146" s="13">
        <v>1</v>
      </c>
      <c r="C146" s="13" t="s">
        <v>8</v>
      </c>
      <c r="D146" s="29" t="s">
        <v>99</v>
      </c>
      <c r="E146" s="14">
        <v>0.67716100000000001</v>
      </c>
      <c r="F146" s="40"/>
    </row>
    <row r="147" spans="2:6" x14ac:dyDescent="0.25">
      <c r="B147" s="13">
        <v>2</v>
      </c>
      <c r="C147" s="13" t="s">
        <v>8</v>
      </c>
      <c r="D147" s="29" t="s">
        <v>100</v>
      </c>
      <c r="E147" s="14">
        <v>2.1828850000000002</v>
      </c>
      <c r="F147" s="40"/>
    </row>
    <row r="148" spans="2:6" x14ac:dyDescent="0.25">
      <c r="B148" s="13">
        <v>3</v>
      </c>
      <c r="C148" s="13" t="s">
        <v>8</v>
      </c>
      <c r="D148" s="29" t="s">
        <v>101</v>
      </c>
      <c r="E148" s="14">
        <v>6.9458260000000003</v>
      </c>
      <c r="F148" s="40"/>
    </row>
    <row r="149" spans="2:6" x14ac:dyDescent="0.25">
      <c r="B149" s="13">
        <v>4</v>
      </c>
      <c r="C149" s="13" t="s">
        <v>8</v>
      </c>
      <c r="D149" s="29" t="s">
        <v>102</v>
      </c>
      <c r="E149" s="14">
        <v>12.018829999999999</v>
      </c>
      <c r="F149" s="40"/>
    </row>
    <row r="150" spans="2:6" x14ac:dyDescent="0.25">
      <c r="B150" s="13">
        <v>5</v>
      </c>
      <c r="C150" s="13" t="s">
        <v>8</v>
      </c>
      <c r="D150" s="29" t="s">
        <v>103</v>
      </c>
      <c r="E150" s="14">
        <v>7.861497</v>
      </c>
      <c r="F150" s="40"/>
    </row>
    <row r="151" spans="2:6" x14ac:dyDescent="0.25">
      <c r="B151" s="13">
        <v>6</v>
      </c>
      <c r="C151" s="13" t="s">
        <v>8</v>
      </c>
      <c r="D151" s="29" t="s">
        <v>104</v>
      </c>
      <c r="E151" s="14">
        <v>1.1749210000000001</v>
      </c>
      <c r="F151" s="40"/>
    </row>
    <row r="152" spans="2:6" x14ac:dyDescent="0.25">
      <c r="B152" s="13">
        <v>7</v>
      </c>
      <c r="C152" s="13" t="s">
        <v>8</v>
      </c>
      <c r="D152" s="29" t="s">
        <v>105</v>
      </c>
      <c r="E152" s="14">
        <v>10.966275</v>
      </c>
      <c r="F152" s="40"/>
    </row>
    <row r="153" spans="2:6" x14ac:dyDescent="0.25">
      <c r="B153" s="13">
        <v>8</v>
      </c>
      <c r="C153" s="13" t="s">
        <v>8</v>
      </c>
      <c r="D153" s="29" t="s">
        <v>106</v>
      </c>
      <c r="E153" s="14">
        <v>22.718596000000002</v>
      </c>
      <c r="F153" s="40"/>
    </row>
    <row r="154" spans="2:6" x14ac:dyDescent="0.25">
      <c r="B154" s="13">
        <v>9</v>
      </c>
      <c r="C154" s="13" t="s">
        <v>8</v>
      </c>
      <c r="D154" s="29" t="s">
        <v>107</v>
      </c>
      <c r="E154" s="14">
        <v>23.286871999999999</v>
      </c>
      <c r="F154" s="40"/>
    </row>
    <row r="155" spans="2:6" x14ac:dyDescent="0.25">
      <c r="B155" s="16"/>
      <c r="C155" s="16"/>
      <c r="D155" s="16" t="s">
        <v>17</v>
      </c>
      <c r="E155" s="17">
        <f>SUM(E146:E154)</f>
        <v>87.832863000000003</v>
      </c>
      <c r="F155" s="41">
        <f>SUM(F146:F154)</f>
        <v>0</v>
      </c>
    </row>
    <row r="156" spans="2:6" x14ac:dyDescent="0.25">
      <c r="F156" s="42"/>
    </row>
    <row r="157" spans="2:6" x14ac:dyDescent="0.25">
      <c r="F157" s="42"/>
    </row>
    <row r="158" spans="2:6" ht="18.75" x14ac:dyDescent="0.25">
      <c r="D158" s="27" t="s">
        <v>108</v>
      </c>
      <c r="F158" s="42"/>
    </row>
    <row r="159" spans="2:6" ht="119.25" x14ac:dyDescent="0.25">
      <c r="B159" s="10" t="s">
        <v>0</v>
      </c>
      <c r="C159" s="2" t="s">
        <v>1</v>
      </c>
      <c r="D159" s="11" t="s">
        <v>136</v>
      </c>
      <c r="E159" s="12" t="s">
        <v>16</v>
      </c>
      <c r="F159" s="43" t="s">
        <v>143</v>
      </c>
    </row>
    <row r="160" spans="2:6" x14ac:dyDescent="0.25">
      <c r="B160" s="10"/>
      <c r="C160" s="2"/>
      <c r="D160" s="11"/>
      <c r="E160" s="4" t="s">
        <v>2</v>
      </c>
      <c r="F160" s="44" t="s">
        <v>144</v>
      </c>
    </row>
    <row r="161" spans="2:6" x14ac:dyDescent="0.25">
      <c r="B161" s="32">
        <v>1</v>
      </c>
      <c r="C161" s="32" t="s">
        <v>9</v>
      </c>
      <c r="D161" s="35" t="s">
        <v>10</v>
      </c>
      <c r="E161" s="14">
        <v>108.587</v>
      </c>
      <c r="F161" s="40"/>
    </row>
    <row r="162" spans="2:6" x14ac:dyDescent="0.25">
      <c r="B162" s="32">
        <v>2</v>
      </c>
      <c r="C162" s="32" t="s">
        <v>9</v>
      </c>
      <c r="D162" s="35" t="s">
        <v>11</v>
      </c>
      <c r="E162" s="14">
        <v>88.03</v>
      </c>
      <c r="F162" s="40"/>
    </row>
    <row r="163" spans="2:6" x14ac:dyDescent="0.25">
      <c r="B163" s="16"/>
      <c r="C163" s="16"/>
      <c r="D163" s="16" t="s">
        <v>17</v>
      </c>
      <c r="E163" s="17">
        <f>SUM(E161:E162)</f>
        <v>196.61700000000002</v>
      </c>
      <c r="F163" s="41">
        <f>SUM(F161:F162)</f>
        <v>0</v>
      </c>
    </row>
    <row r="164" spans="2:6" x14ac:dyDescent="0.25">
      <c r="F164" s="42"/>
    </row>
    <row r="165" spans="2:6" x14ac:dyDescent="0.25">
      <c r="F165" s="42"/>
    </row>
    <row r="166" spans="2:6" ht="18.75" x14ac:dyDescent="0.25">
      <c r="D166" s="27" t="s">
        <v>109</v>
      </c>
      <c r="F166" s="42"/>
    </row>
    <row r="167" spans="2:6" ht="119.25" x14ac:dyDescent="0.25">
      <c r="B167" s="10" t="s">
        <v>0</v>
      </c>
      <c r="C167" s="2" t="s">
        <v>1</v>
      </c>
      <c r="D167" s="11" t="s">
        <v>136</v>
      </c>
      <c r="E167" s="12" t="s">
        <v>16</v>
      </c>
      <c r="F167" s="43" t="s">
        <v>143</v>
      </c>
    </row>
    <row r="168" spans="2:6" x14ac:dyDescent="0.25">
      <c r="B168" s="10"/>
      <c r="C168" s="2"/>
      <c r="D168" s="11"/>
      <c r="E168" s="4" t="s">
        <v>2</v>
      </c>
      <c r="F168" s="44" t="s">
        <v>144</v>
      </c>
    </row>
    <row r="169" spans="2:6" x14ac:dyDescent="0.25">
      <c r="B169" s="13">
        <v>1</v>
      </c>
      <c r="C169" s="13" t="s">
        <v>12</v>
      </c>
      <c r="D169" s="18" t="s">
        <v>110</v>
      </c>
      <c r="E169" s="14">
        <v>59.5</v>
      </c>
      <c r="F169" s="40"/>
    </row>
    <row r="170" spans="2:6" x14ac:dyDescent="0.25">
      <c r="B170" s="13">
        <v>2</v>
      </c>
      <c r="C170" s="13" t="s">
        <v>12</v>
      </c>
      <c r="D170" s="18" t="s">
        <v>111</v>
      </c>
      <c r="E170" s="14">
        <v>57.348999999999997</v>
      </c>
      <c r="F170" s="40"/>
    </row>
    <row r="171" spans="2:6" x14ac:dyDescent="0.25">
      <c r="B171" s="13">
        <v>3</v>
      </c>
      <c r="C171" s="13" t="s">
        <v>12</v>
      </c>
      <c r="D171" s="18" t="s">
        <v>112</v>
      </c>
      <c r="E171" s="14">
        <v>47.4</v>
      </c>
      <c r="F171" s="40"/>
    </row>
    <row r="172" spans="2:6" x14ac:dyDescent="0.25">
      <c r="B172" s="13">
        <v>4</v>
      </c>
      <c r="C172" s="13" t="s">
        <v>12</v>
      </c>
      <c r="D172" s="18" t="s">
        <v>113</v>
      </c>
      <c r="E172" s="14">
        <v>2.1727099999999999</v>
      </c>
      <c r="F172" s="40"/>
    </row>
    <row r="173" spans="2:6" x14ac:dyDescent="0.25">
      <c r="B173" s="16"/>
      <c r="C173" s="16"/>
      <c r="D173" s="16" t="s">
        <v>17</v>
      </c>
      <c r="E173" s="17">
        <f>SUM(E169:E172)</f>
        <v>166.42170999999999</v>
      </c>
      <c r="F173" s="41">
        <f>SUM(F169:F172)</f>
        <v>0</v>
      </c>
    </row>
    <row r="174" spans="2:6" x14ac:dyDescent="0.25">
      <c r="F174" s="42"/>
    </row>
    <row r="175" spans="2:6" x14ac:dyDescent="0.25">
      <c r="F175" s="42"/>
    </row>
    <row r="176" spans="2:6" ht="18.75" x14ac:dyDescent="0.25">
      <c r="D176" s="27" t="s">
        <v>116</v>
      </c>
      <c r="F176" s="42"/>
    </row>
    <row r="177" spans="2:6" ht="119.25" x14ac:dyDescent="0.25">
      <c r="B177" s="10" t="s">
        <v>0</v>
      </c>
      <c r="C177" s="2" t="s">
        <v>1</v>
      </c>
      <c r="D177" s="11" t="s">
        <v>136</v>
      </c>
      <c r="E177" s="12" t="s">
        <v>16</v>
      </c>
      <c r="F177" s="43" t="s">
        <v>143</v>
      </c>
    </row>
    <row r="178" spans="2:6" x14ac:dyDescent="0.25">
      <c r="B178" s="10"/>
      <c r="C178" s="2"/>
      <c r="D178" s="11"/>
      <c r="E178" s="4" t="s">
        <v>2</v>
      </c>
      <c r="F178" s="44" t="s">
        <v>144</v>
      </c>
    </row>
    <row r="179" spans="2:6" x14ac:dyDescent="0.25">
      <c r="B179" s="13">
        <v>1</v>
      </c>
      <c r="C179" s="13" t="s">
        <v>12</v>
      </c>
      <c r="D179" s="13" t="s">
        <v>114</v>
      </c>
      <c r="E179" s="15">
        <v>102.96899999999999</v>
      </c>
      <c r="F179" s="40"/>
    </row>
    <row r="180" spans="2:6" x14ac:dyDescent="0.25">
      <c r="B180" s="13">
        <v>2</v>
      </c>
      <c r="C180" s="13" t="s">
        <v>12</v>
      </c>
      <c r="D180" s="13" t="s">
        <v>115</v>
      </c>
      <c r="E180" s="15">
        <v>40.209000000000003</v>
      </c>
      <c r="F180" s="40"/>
    </row>
    <row r="181" spans="2:6" x14ac:dyDescent="0.25">
      <c r="B181" s="16"/>
      <c r="C181" s="16"/>
      <c r="D181" s="16" t="s">
        <v>17</v>
      </c>
      <c r="E181" s="17">
        <f>SUM(E179:E180)</f>
        <v>143.178</v>
      </c>
      <c r="F181" s="41">
        <f>SUM(F179:F180)</f>
        <v>0</v>
      </c>
    </row>
    <row r="182" spans="2:6" x14ac:dyDescent="0.25">
      <c r="F182" s="42"/>
    </row>
    <row r="183" spans="2:6" x14ac:dyDescent="0.25">
      <c r="F183" s="42"/>
    </row>
    <row r="184" spans="2:6" ht="18.75" x14ac:dyDescent="0.25">
      <c r="D184" s="27" t="s">
        <v>117</v>
      </c>
      <c r="F184" s="42"/>
    </row>
    <row r="185" spans="2:6" ht="119.25" x14ac:dyDescent="0.25">
      <c r="B185" s="10" t="s">
        <v>0</v>
      </c>
      <c r="C185" s="2" t="s">
        <v>1</v>
      </c>
      <c r="D185" s="11" t="s">
        <v>136</v>
      </c>
      <c r="E185" s="12" t="s">
        <v>16</v>
      </c>
      <c r="F185" s="43" t="s">
        <v>143</v>
      </c>
    </row>
    <row r="186" spans="2:6" x14ac:dyDescent="0.25">
      <c r="B186" s="10"/>
      <c r="C186" s="2"/>
      <c r="D186" s="11"/>
      <c r="E186" s="4" t="s">
        <v>2</v>
      </c>
      <c r="F186" s="44" t="s">
        <v>144</v>
      </c>
    </row>
    <row r="187" spans="2:6" x14ac:dyDescent="0.25">
      <c r="B187" s="13">
        <v>1</v>
      </c>
      <c r="C187" s="13" t="s">
        <v>12</v>
      </c>
      <c r="D187" s="18" t="s">
        <v>118</v>
      </c>
      <c r="E187" s="15">
        <v>45</v>
      </c>
      <c r="F187" s="40"/>
    </row>
    <row r="188" spans="2:6" x14ac:dyDescent="0.25">
      <c r="B188" s="13">
        <v>2</v>
      </c>
      <c r="C188" s="13" t="s">
        <v>12</v>
      </c>
      <c r="D188" s="18" t="s">
        <v>119</v>
      </c>
      <c r="E188" s="15">
        <v>42</v>
      </c>
      <c r="F188" s="40"/>
    </row>
    <row r="189" spans="2:6" x14ac:dyDescent="0.25">
      <c r="B189" s="13">
        <v>3</v>
      </c>
      <c r="C189" s="13" t="s">
        <v>12</v>
      </c>
      <c r="D189" s="18" t="s">
        <v>120</v>
      </c>
      <c r="E189" s="15">
        <v>38</v>
      </c>
      <c r="F189" s="40"/>
    </row>
    <row r="190" spans="2:6" x14ac:dyDescent="0.25">
      <c r="B190" s="13">
        <v>4</v>
      </c>
      <c r="C190" s="13" t="s">
        <v>12</v>
      </c>
      <c r="D190" s="18" t="s">
        <v>121</v>
      </c>
      <c r="E190" s="15">
        <v>11</v>
      </c>
      <c r="F190" s="40"/>
    </row>
    <row r="191" spans="2:6" x14ac:dyDescent="0.25">
      <c r="B191" s="13">
        <v>5</v>
      </c>
      <c r="C191" s="32" t="s">
        <v>12</v>
      </c>
      <c r="D191" s="34" t="s">
        <v>13</v>
      </c>
      <c r="E191" s="14">
        <v>34.700000000000003</v>
      </c>
      <c r="F191" s="40"/>
    </row>
    <row r="192" spans="2:6" x14ac:dyDescent="0.25">
      <c r="B192" s="16"/>
      <c r="C192" s="16"/>
      <c r="D192" s="16" t="s">
        <v>17</v>
      </c>
      <c r="E192" s="17">
        <f>SUM(E187:E191)</f>
        <v>170.7</v>
      </c>
      <c r="F192" s="41">
        <f>SUM(F187:F191)</f>
        <v>0</v>
      </c>
    </row>
    <row r="193" spans="2:21" x14ac:dyDescent="0.25">
      <c r="F193" s="42"/>
    </row>
    <row r="194" spans="2:21" x14ac:dyDescent="0.25">
      <c r="F194" s="42"/>
    </row>
    <row r="195" spans="2:21" ht="18.75" x14ac:dyDescent="0.25">
      <c r="D195" s="27" t="s">
        <v>125</v>
      </c>
      <c r="F195" s="42"/>
    </row>
    <row r="196" spans="2:21" ht="119.25" x14ac:dyDescent="0.25">
      <c r="B196" s="10" t="s">
        <v>0</v>
      </c>
      <c r="C196" s="2" t="s">
        <v>1</v>
      </c>
      <c r="D196" s="11" t="s">
        <v>136</v>
      </c>
      <c r="E196" s="12" t="s">
        <v>16</v>
      </c>
      <c r="F196" s="43" t="s">
        <v>143</v>
      </c>
    </row>
    <row r="197" spans="2:21" x14ac:dyDescent="0.25">
      <c r="B197" s="10"/>
      <c r="C197" s="2"/>
      <c r="D197" s="11"/>
      <c r="E197" s="4" t="s">
        <v>2</v>
      </c>
      <c r="F197" s="44" t="s">
        <v>144</v>
      </c>
    </row>
    <row r="198" spans="2:21" x14ac:dyDescent="0.25">
      <c r="B198" s="13">
        <v>1</v>
      </c>
      <c r="C198" s="13" t="s">
        <v>12</v>
      </c>
      <c r="D198" s="18" t="s">
        <v>122</v>
      </c>
      <c r="E198" s="15">
        <v>57.4</v>
      </c>
      <c r="F198" s="52"/>
    </row>
    <row r="199" spans="2:21" x14ac:dyDescent="0.25">
      <c r="B199" s="13">
        <v>2</v>
      </c>
      <c r="C199" s="13" t="s">
        <v>12</v>
      </c>
      <c r="D199" s="18" t="s">
        <v>123</v>
      </c>
      <c r="E199" s="15">
        <v>49.4</v>
      </c>
      <c r="F199" s="52"/>
    </row>
    <row r="200" spans="2:21" x14ac:dyDescent="0.25">
      <c r="B200" s="13">
        <v>3</v>
      </c>
      <c r="C200" s="13" t="s">
        <v>12</v>
      </c>
      <c r="D200" s="18" t="s">
        <v>124</v>
      </c>
      <c r="E200" s="15">
        <v>59.3</v>
      </c>
      <c r="F200" s="52"/>
    </row>
    <row r="201" spans="2:21" x14ac:dyDescent="0.25">
      <c r="B201" s="16"/>
      <c r="C201" s="16"/>
      <c r="D201" s="16" t="s">
        <v>17</v>
      </c>
      <c r="E201" s="36">
        <f>SUM(E198:E200)</f>
        <v>166.1</v>
      </c>
      <c r="F201" s="53">
        <f>SUM(F198:F200)</f>
        <v>0</v>
      </c>
    </row>
    <row r="202" spans="2:21" x14ac:dyDescent="0.25">
      <c r="F202" s="42"/>
    </row>
    <row r="203" spans="2:21" x14ac:dyDescent="0.25">
      <c r="F203" s="42"/>
    </row>
    <row r="204" spans="2:21" ht="18.75" x14ac:dyDescent="0.25">
      <c r="D204" s="27" t="s">
        <v>131</v>
      </c>
      <c r="F204" s="42"/>
    </row>
    <row r="205" spans="2:21" ht="119.25" x14ac:dyDescent="0.25">
      <c r="B205" s="10" t="s">
        <v>0</v>
      </c>
      <c r="C205" s="2" t="s">
        <v>1</v>
      </c>
      <c r="D205" s="11" t="s">
        <v>136</v>
      </c>
      <c r="E205" s="12" t="s">
        <v>16</v>
      </c>
      <c r="F205" s="43" t="s">
        <v>143</v>
      </c>
    </row>
    <row r="206" spans="2:21" x14ac:dyDescent="0.25">
      <c r="B206" s="10"/>
      <c r="C206" s="2"/>
      <c r="D206" s="11"/>
      <c r="E206" s="4" t="s">
        <v>2</v>
      </c>
      <c r="F206" s="44" t="s">
        <v>144</v>
      </c>
    </row>
    <row r="207" spans="2:21" x14ac:dyDescent="0.25">
      <c r="B207" s="13">
        <v>1</v>
      </c>
      <c r="C207" s="13" t="s">
        <v>14</v>
      </c>
      <c r="D207" s="13" t="s">
        <v>126</v>
      </c>
      <c r="E207" s="14">
        <v>25.6</v>
      </c>
      <c r="F207" s="40"/>
    </row>
    <row r="208" spans="2:21" x14ac:dyDescent="0.25">
      <c r="B208" s="13">
        <v>2</v>
      </c>
      <c r="C208" s="13" t="s">
        <v>14</v>
      </c>
      <c r="D208" s="13" t="s">
        <v>127</v>
      </c>
      <c r="E208" s="14">
        <v>40.1</v>
      </c>
      <c r="F208" s="40"/>
      <c r="U208" s="1" t="s">
        <v>135</v>
      </c>
    </row>
    <row r="209" spans="2:6" x14ac:dyDescent="0.25">
      <c r="B209" s="13">
        <v>3</v>
      </c>
      <c r="C209" s="13" t="s">
        <v>14</v>
      </c>
      <c r="D209" s="13" t="s">
        <v>128</v>
      </c>
      <c r="E209" s="14">
        <v>16.899999999999999</v>
      </c>
      <c r="F209" s="40"/>
    </row>
    <row r="210" spans="2:6" x14ac:dyDescent="0.25">
      <c r="B210" s="13">
        <v>4</v>
      </c>
      <c r="C210" s="13" t="s">
        <v>14</v>
      </c>
      <c r="D210" s="13" t="s">
        <v>129</v>
      </c>
      <c r="E210" s="14">
        <v>46.2</v>
      </c>
      <c r="F210" s="40"/>
    </row>
    <row r="211" spans="2:6" x14ac:dyDescent="0.25">
      <c r="B211" s="13">
        <v>5</v>
      </c>
      <c r="C211" s="13" t="s">
        <v>14</v>
      </c>
      <c r="D211" s="13" t="s">
        <v>130</v>
      </c>
      <c r="E211" s="14">
        <v>85</v>
      </c>
      <c r="F211" s="40"/>
    </row>
    <row r="212" spans="2:6" x14ac:dyDescent="0.25">
      <c r="B212" s="16"/>
      <c r="C212" s="16"/>
      <c r="D212" s="16" t="s">
        <v>17</v>
      </c>
      <c r="E212" s="17">
        <f>SUM(E207:E211)</f>
        <v>213.8</v>
      </c>
      <c r="F212" s="41">
        <f>SUM(F207:F211)</f>
        <v>0</v>
      </c>
    </row>
    <row r="213" spans="2:6" x14ac:dyDescent="0.25">
      <c r="F213" s="42"/>
    </row>
    <row r="214" spans="2:6" x14ac:dyDescent="0.25">
      <c r="F214" s="42"/>
    </row>
    <row r="215" spans="2:6" ht="18.75" x14ac:dyDescent="0.25">
      <c r="D215" s="27" t="s">
        <v>132</v>
      </c>
      <c r="F215" s="42"/>
    </row>
    <row r="216" spans="2:6" ht="119.25" x14ac:dyDescent="0.25">
      <c r="B216" s="10" t="s">
        <v>0</v>
      </c>
      <c r="C216" s="2" t="s">
        <v>1</v>
      </c>
      <c r="D216" s="11" t="s">
        <v>136</v>
      </c>
      <c r="E216" s="12" t="s">
        <v>16</v>
      </c>
      <c r="F216" s="43" t="s">
        <v>143</v>
      </c>
    </row>
    <row r="217" spans="2:6" x14ac:dyDescent="0.25">
      <c r="B217" s="10"/>
      <c r="C217" s="2"/>
      <c r="D217" s="11"/>
      <c r="E217" s="4" t="s">
        <v>2</v>
      </c>
      <c r="F217" s="44" t="s">
        <v>144</v>
      </c>
    </row>
    <row r="218" spans="2:6" x14ac:dyDescent="0.25">
      <c r="B218" s="13">
        <v>1</v>
      </c>
      <c r="C218" s="13" t="s">
        <v>14</v>
      </c>
      <c r="D218" s="18" t="s">
        <v>133</v>
      </c>
      <c r="E218" s="15">
        <v>52.3</v>
      </c>
      <c r="F218" s="40"/>
    </row>
    <row r="219" spans="2:6" x14ac:dyDescent="0.25">
      <c r="B219" s="13">
        <v>2</v>
      </c>
      <c r="C219" s="13" t="s">
        <v>14</v>
      </c>
      <c r="D219" s="18" t="s">
        <v>134</v>
      </c>
      <c r="E219" s="15">
        <v>55.9</v>
      </c>
      <c r="F219" s="40"/>
    </row>
    <row r="220" spans="2:6" x14ac:dyDescent="0.25">
      <c r="B220" s="32">
        <v>3</v>
      </c>
      <c r="C220" s="32" t="s">
        <v>14</v>
      </c>
      <c r="D220" s="34" t="s">
        <v>15</v>
      </c>
      <c r="E220" s="33">
        <v>38.1</v>
      </c>
      <c r="F220" s="54"/>
    </row>
    <row r="221" spans="2:6" x14ac:dyDescent="0.25">
      <c r="B221" s="16"/>
      <c r="C221" s="16"/>
      <c r="D221" s="16" t="s">
        <v>17</v>
      </c>
      <c r="E221" s="17">
        <f>SUM(E218:E220)</f>
        <v>146.29999999999998</v>
      </c>
      <c r="F221" s="41">
        <f>SUM(F218:F220)</f>
        <v>0</v>
      </c>
    </row>
    <row r="222" spans="2:6" x14ac:dyDescent="0.25">
      <c r="E222" s="37"/>
    </row>
  </sheetData>
  <mergeCells count="8">
    <mergeCell ref="B8:F8"/>
    <mergeCell ref="B9:F9"/>
    <mergeCell ref="B10:F10"/>
    <mergeCell ref="B12:D12"/>
    <mergeCell ref="B1:D1"/>
    <mergeCell ref="B2:D2"/>
    <mergeCell ref="B5:C5"/>
    <mergeCell ref="B6:C6"/>
  </mergeCells>
  <conditionalFormatting sqref="D84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1 do OPZ 17 zadań.xlsx</dmsv2BaseFileName>
    <dmsv2BaseDisplayName xmlns="http://schemas.microsoft.com/sharepoint/v3">Zał. 1 do OPZ 17 zadań</dmsv2BaseDisplayName>
    <dmsv2SWPP2ObjectNumber xmlns="http://schemas.microsoft.com/sharepoint/v3" xsi:nil="true"/>
    <dmsv2SWPP2SumMD5 xmlns="http://schemas.microsoft.com/sharepoint/v3">1f2a32e22593bd0a574ea6081f248704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703882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24178315</dmsv2BaseClientSystemDocumentID>
    <dmsv2BaseModifiedByID xmlns="http://schemas.microsoft.com/sharepoint/v3">11921833</dmsv2BaseModifiedByID>
    <dmsv2BaseCreatedByID xmlns="http://schemas.microsoft.com/sharepoint/v3">11921833</dmsv2BaseCreatedByID>
    <dmsv2SWPP2ObjectDepartment xmlns="http://schemas.microsoft.com/sharepoint/v3">00000001000700050000000900050000</dmsv2SWPP2ObjectDepartment>
    <dmsv2SWPP2ObjectName xmlns="http://schemas.microsoft.com/sharepoint/v3">Wniosek</dmsv2SWPP2ObjectName>
    <_dlc_DocId xmlns="a19cb1c7-c5c7-46d4-85ae-d83685407bba">JEUP5JKVCYQC-1398355148-5878</_dlc_DocId>
    <_dlc_DocIdUrl xmlns="a19cb1c7-c5c7-46d4-85ae-d83685407bba">
      <Url>https://swpp2.dms.gkpge.pl/sites/41/_layouts/15/DocIdRedir.aspx?ID=JEUP5JKVCYQC-1398355148-5878</Url>
      <Description>JEUP5JKVCYQC-1398355148-5878</Description>
    </_dlc_DocIdUrl>
  </documentManagement>
</p:properties>
</file>

<file path=customXml/itemProps1.xml><?xml version="1.0" encoding="utf-8"?>
<ds:datastoreItem xmlns:ds="http://schemas.openxmlformats.org/officeDocument/2006/customXml" ds:itemID="{58C73847-0379-469B-8262-37E2F3C0C4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AC3C9C-4DE6-44BF-A961-9B7549F783B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EC67C4C-4931-48DF-83C6-A03D2B95F15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87045A7-C79C-46AD-ADD1-A1379D8B879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Doraczyńska Anna [PGE Dystr. O.Warszawa]</dc:creator>
  <cp:lastModifiedBy>Ignatiuk Paweł [PGE Dystr. O.Warszawa]</cp:lastModifiedBy>
  <cp:lastPrinted>2026-01-23T09:59:20Z</cp:lastPrinted>
  <dcterms:created xsi:type="dcterms:W3CDTF">2025-03-03T09:11:47Z</dcterms:created>
  <dcterms:modified xsi:type="dcterms:W3CDTF">2026-01-28T10:14:02Z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6578a6e7-2a06-42df-868b-06419af89927</vt:lpwstr>
  </property>
</Properties>
</file>